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000" firstSheet="8" activeTab="8"/>
  </bookViews>
  <sheets>
    <sheet name="第1分科会" sheetId="2" r:id="rId1"/>
    <sheet name="第2分科会" sheetId="3" r:id="rId2"/>
    <sheet name="第3分科会" sheetId="4" r:id="rId3"/>
    <sheet name="第4分科会" sheetId="5" r:id="rId4"/>
    <sheet name="第５分科会" sheetId="16" r:id="rId5"/>
    <sheet name="第6分科会" sheetId="7" r:id="rId6"/>
    <sheet name="第7分科会" sheetId="8" r:id="rId7"/>
    <sheet name="第8分科会 (2)" sheetId="15" r:id="rId8"/>
    <sheet name="第9分科会改" sheetId="18" r:id="rId9"/>
    <sheet name="第10分科会改" sheetId="17" r:id="rId10"/>
    <sheet name="第11分科会" sheetId="12" r:id="rId11"/>
    <sheet name="第12分科会（改２）" sheetId="13" r:id="rId12"/>
    <sheet name="第13分科会" sheetId="14" r:id="rId13"/>
  </sheets>
  <externalReferences>
    <externalReference r:id="rId14"/>
  </externalReferences>
  <definedNames>
    <definedName name="list" localSheetId="9">#REF!</definedName>
    <definedName name="list" localSheetId="4">#REF!</definedName>
    <definedName name="list" localSheetId="7">#REF!</definedName>
    <definedName name="list" localSheetId="8">#REF!</definedName>
    <definedName name="list">#REF!</definedName>
    <definedName name="_xlnm.Print_Area" localSheetId="9">第10分科会改!$A$1:$Q$62</definedName>
    <definedName name="_xlnm.Print_Area" localSheetId="10">第11分科会!$A$1:$N$91</definedName>
    <definedName name="_xlnm.Print_Area" localSheetId="11">'第12分科会（改２）'!$A$1:$N$90</definedName>
    <definedName name="_xlnm.Print_Area" localSheetId="12">第13分科会!$A$1:$W$51</definedName>
    <definedName name="_xlnm.Print_Area" localSheetId="0">第1分科会!$A$1:$W$60</definedName>
    <definedName name="_xlnm.Print_Area" localSheetId="1">第2分科会!$A$1:$W$60</definedName>
    <definedName name="_xlnm.Print_Area" localSheetId="2">第3分科会!$A$1:$S$63</definedName>
    <definedName name="_xlnm.Print_Area" localSheetId="3">第4分科会!$A$1:$W$60</definedName>
    <definedName name="_xlnm.Print_Area" localSheetId="4">第５分科会!$A$1:$S$63</definedName>
    <definedName name="_xlnm.Print_Area" localSheetId="5">第6分科会!$A$1:$Q$91</definedName>
    <definedName name="_xlnm.Print_Area" localSheetId="6">第7分科会!$A$1:$N$82</definedName>
    <definedName name="_xlnm.Print_Area" localSheetId="7">'第8分科会 (2)'!$A$1:$AE$53</definedName>
    <definedName name="_xlnm.Print_Area" localSheetId="8">第9分科会改!$A$1:$Q$74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3" i="13" l="1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H140" i="13"/>
  <c r="G140" i="13" l="1"/>
</calcChain>
</file>

<file path=xl/sharedStrings.xml><?xml version="1.0" encoding="utf-8"?>
<sst xmlns="http://schemas.openxmlformats.org/spreadsheetml/2006/main" count="5458" uniqueCount="3023">
  <si>
    <t>グループ１</t>
    <phoneticPr fontId="1"/>
  </si>
  <si>
    <t>北海道</t>
    <rPh sb="0" eb="3">
      <t>ホッカイドウ</t>
    </rPh>
    <phoneticPr fontId="1"/>
  </si>
  <si>
    <t>グループ２</t>
    <phoneticPr fontId="1"/>
  </si>
  <si>
    <t>グループ３</t>
    <phoneticPr fontId="1"/>
  </si>
  <si>
    <t>プロジェクター</t>
    <phoneticPr fontId="1"/>
  </si>
  <si>
    <t>スクリーン</t>
    <phoneticPr fontId="1"/>
  </si>
  <si>
    <t>記録者</t>
    <rPh sb="0" eb="3">
      <t>キロクシャ</t>
    </rPh>
    <phoneticPr fontId="1"/>
  </si>
  <si>
    <t>運営責任者</t>
    <rPh sb="0" eb="2">
      <t>ウンエイ</t>
    </rPh>
    <rPh sb="2" eb="5">
      <t>セキニンシャ</t>
    </rPh>
    <phoneticPr fontId="1"/>
  </si>
  <si>
    <t>趣旨説明者</t>
    <rPh sb="0" eb="2">
      <t>シュシ</t>
    </rPh>
    <rPh sb="2" eb="5">
      <t>セツメイシャ</t>
    </rPh>
    <phoneticPr fontId="1"/>
  </si>
  <si>
    <t>司会者</t>
    <rPh sb="0" eb="3">
      <t>シカイシャ</t>
    </rPh>
    <phoneticPr fontId="1"/>
  </si>
  <si>
    <t>発表者</t>
    <rPh sb="0" eb="3">
      <t>ハッピョウシャ</t>
    </rPh>
    <phoneticPr fontId="1"/>
  </si>
  <si>
    <t>会場責任者</t>
    <rPh sb="0" eb="2">
      <t>カイジョウ</t>
    </rPh>
    <rPh sb="2" eb="5">
      <t>セキニンシャ</t>
    </rPh>
    <phoneticPr fontId="1"/>
  </si>
  <si>
    <t>青森県</t>
    <rPh sb="0" eb="3">
      <t>アオモリケン</t>
    </rPh>
    <phoneticPr fontId="1"/>
  </si>
  <si>
    <t>グループ４</t>
    <phoneticPr fontId="1"/>
  </si>
  <si>
    <t>グループ５</t>
    <phoneticPr fontId="1"/>
  </si>
  <si>
    <t>グループ６</t>
    <phoneticPr fontId="1"/>
  </si>
  <si>
    <t>グループ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</si>
  <si>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</si>
  <si>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</si>
  <si>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</si>
  <si>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</si>
  <si>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A：司会</t>
    <rPh sb="2" eb="4">
      <t>シカイ</t>
    </rPh>
    <phoneticPr fontId="1"/>
  </si>
  <si>
    <t>B：記録</t>
    <rPh sb="2" eb="4">
      <t>キロク</t>
    </rPh>
    <phoneticPr fontId="1"/>
  </si>
  <si>
    <t>グループ７</t>
    <phoneticPr fontId="1"/>
  </si>
  <si>
    <t>グループ８</t>
    <phoneticPr fontId="1"/>
  </si>
  <si>
    <t>グループ９</t>
    <phoneticPr fontId="1"/>
  </si>
  <si>
    <t>グループ１０</t>
    <phoneticPr fontId="1"/>
  </si>
  <si>
    <t>グループ１１</t>
    <phoneticPr fontId="1"/>
  </si>
  <si>
    <t>グループ１３</t>
    <phoneticPr fontId="1"/>
  </si>
  <si>
    <t>グループ１４</t>
    <phoneticPr fontId="1"/>
  </si>
  <si>
    <t>グループ１５</t>
    <phoneticPr fontId="1"/>
  </si>
  <si>
    <t>グループ１６</t>
    <phoneticPr fontId="1"/>
  </si>
  <si>
    <t>グループ１７</t>
    <phoneticPr fontId="1"/>
  </si>
  <si>
    <t>グループ１８</t>
    <phoneticPr fontId="1"/>
  </si>
  <si>
    <t>グループ１９</t>
    <phoneticPr fontId="1"/>
  </si>
  <si>
    <t>グループ２０</t>
    <phoneticPr fontId="1"/>
  </si>
  <si>
    <t>グループ２１</t>
    <phoneticPr fontId="1"/>
  </si>
  <si>
    <t>グループ２２</t>
    <phoneticPr fontId="1"/>
  </si>
  <si>
    <t>グループ２３</t>
    <phoneticPr fontId="1"/>
  </si>
  <si>
    <t>グループ２４</t>
    <phoneticPr fontId="1"/>
  </si>
  <si>
    <t>グループ２５</t>
    <phoneticPr fontId="1"/>
  </si>
  <si>
    <t>グループ２６</t>
    <phoneticPr fontId="1"/>
  </si>
  <si>
    <t>グループ２７</t>
    <phoneticPr fontId="1"/>
  </si>
  <si>
    <t>グループ２８</t>
    <phoneticPr fontId="1"/>
  </si>
  <si>
    <t>グループ２９</t>
    <phoneticPr fontId="1"/>
  </si>
  <si>
    <t>グループ３０</t>
    <phoneticPr fontId="1"/>
  </si>
  <si>
    <t>グループ３１</t>
    <phoneticPr fontId="1"/>
  </si>
  <si>
    <t>グループ３２</t>
    <phoneticPr fontId="1"/>
  </si>
  <si>
    <t>グループ３３</t>
    <phoneticPr fontId="1"/>
  </si>
  <si>
    <t>グループ３４</t>
    <phoneticPr fontId="1"/>
  </si>
  <si>
    <t>グループ３５</t>
    <phoneticPr fontId="1"/>
  </si>
  <si>
    <t>グループ３６</t>
    <phoneticPr fontId="1"/>
  </si>
  <si>
    <t>グループ１２</t>
    <phoneticPr fontId="1"/>
  </si>
  <si>
    <t>第 １ 分 科 会　　「 経 営 ビ ジ ョ ン 」　  参 加 者 名 簿   　</t>
    <rPh sb="0" eb="1">
      <t>ダイ</t>
    </rPh>
    <rPh sb="4" eb="5">
      <t>ブン</t>
    </rPh>
    <rPh sb="6" eb="7">
      <t>カ</t>
    </rPh>
    <rPh sb="8" eb="9">
      <t>カイ</t>
    </rPh>
    <rPh sb="13" eb="14">
      <t>キョウ</t>
    </rPh>
    <rPh sb="15" eb="16">
      <t>エイ</t>
    </rPh>
    <rPh sb="29" eb="30">
      <t>サン</t>
    </rPh>
    <rPh sb="31" eb="32">
      <t>カ</t>
    </rPh>
    <rPh sb="33" eb="34">
      <t>シャ</t>
    </rPh>
    <rPh sb="35" eb="36">
      <t>ナ</t>
    </rPh>
    <rPh sb="37" eb="38">
      <t>ボ</t>
    </rPh>
    <phoneticPr fontId="1"/>
  </si>
  <si>
    <t>松田　諭知</t>
  </si>
  <si>
    <t>神　　与博</t>
  </si>
  <si>
    <t>伊藤　淳一</t>
  </si>
  <si>
    <t>関　　敏明</t>
  </si>
  <si>
    <t>佐藤　正行</t>
  </si>
  <si>
    <t>山本　博之</t>
  </si>
  <si>
    <t>黒川　淳司</t>
  </si>
  <si>
    <t>安部　紀江</t>
  </si>
  <si>
    <t>米本　　智</t>
  </si>
  <si>
    <t>林　　和伸</t>
  </si>
  <si>
    <t>荒谷　幸恵</t>
  </si>
  <si>
    <t>晴山　泰文</t>
  </si>
  <si>
    <t>真鍋　　豪</t>
  </si>
  <si>
    <t>近江　辰仁</t>
  </si>
  <si>
    <t>齋藤　　超</t>
  </si>
  <si>
    <t>小澤　真弓</t>
  </si>
  <si>
    <t>南　　珠江</t>
  </si>
  <si>
    <t>大高　俊樹</t>
  </si>
  <si>
    <t>舘田　　真</t>
  </si>
  <si>
    <t>稲葉　珠樹</t>
  </si>
  <si>
    <t>帰山　孝美</t>
  </si>
  <si>
    <t>笹原　正明</t>
  </si>
  <si>
    <t>橋本　誠司</t>
  </si>
  <si>
    <t>小林　稔史</t>
  </si>
  <si>
    <t>増川　佳子</t>
  </si>
  <si>
    <t>里見　貴史</t>
  </si>
  <si>
    <t>池原　英二</t>
  </si>
  <si>
    <t>小川　　一</t>
  </si>
  <si>
    <t>清水　　卓</t>
  </si>
  <si>
    <t>藤田　　淳</t>
  </si>
  <si>
    <t>岩手</t>
  </si>
  <si>
    <t>外山　　敏</t>
  </si>
  <si>
    <t>宮城</t>
  </si>
  <si>
    <t>吉田　秀夫</t>
  </si>
  <si>
    <t>山形</t>
  </si>
  <si>
    <t>丹野　宣秀</t>
  </si>
  <si>
    <t>福島</t>
  </si>
  <si>
    <t>古関　明善</t>
  </si>
  <si>
    <t>茨城</t>
  </si>
  <si>
    <t>澤畑　珠美</t>
  </si>
  <si>
    <t>栃木</t>
  </si>
  <si>
    <t>福田　順一</t>
  </si>
  <si>
    <t>群馬</t>
  </si>
  <si>
    <t>山口　和良</t>
  </si>
  <si>
    <t>埼玉</t>
  </si>
  <si>
    <t>守屋　　進</t>
  </si>
  <si>
    <t>三角　正敏</t>
  </si>
  <si>
    <t>千葉</t>
  </si>
  <si>
    <t>池田　亘宏</t>
  </si>
  <si>
    <t>中澤　泰藏</t>
  </si>
  <si>
    <t>東京</t>
  </si>
  <si>
    <t>高橋　　亨</t>
  </si>
  <si>
    <t>石田　　隆</t>
  </si>
  <si>
    <t>神奈川</t>
  </si>
  <si>
    <t>福田　　茂</t>
  </si>
  <si>
    <t>平井　佳江</t>
  </si>
  <si>
    <t>長野</t>
  </si>
  <si>
    <t>神津　長生</t>
  </si>
  <si>
    <t>新潟</t>
  </si>
  <si>
    <t>松永　哲郞</t>
  </si>
  <si>
    <t>岐阜</t>
  </si>
  <si>
    <t>静岡</t>
  </si>
  <si>
    <t>愛知</t>
  </si>
  <si>
    <t>大崎　正敬</t>
  </si>
  <si>
    <t>大津　　隆</t>
  </si>
  <si>
    <t>三重</t>
  </si>
  <si>
    <t>児玉　勝彦</t>
  </si>
  <si>
    <t>滋賀</t>
  </si>
  <si>
    <t>小林　典子</t>
  </si>
  <si>
    <t>京都</t>
  </si>
  <si>
    <t>鹿児島</t>
  </si>
  <si>
    <t>山下　　守</t>
  </si>
  <si>
    <t>大分</t>
  </si>
  <si>
    <t>真正　浩二</t>
  </si>
  <si>
    <t>熊本</t>
  </si>
  <si>
    <t>寺田　哲也</t>
  </si>
  <si>
    <t>長崎</t>
  </si>
  <si>
    <t>吉本　研二</t>
  </si>
  <si>
    <t>大阪</t>
  </si>
  <si>
    <t>西浦　博久</t>
  </si>
  <si>
    <t>山本　勝巳</t>
  </si>
  <si>
    <t>兵庫</t>
  </si>
  <si>
    <t>宮本　晃郎</t>
  </si>
  <si>
    <t>福岡</t>
  </si>
  <si>
    <t>新海　秀俊</t>
  </si>
  <si>
    <t>愛媛</t>
  </si>
  <si>
    <t>福島　聖史</t>
  </si>
  <si>
    <t>岡山</t>
  </si>
  <si>
    <t>谷岡　哲郎</t>
  </si>
  <si>
    <t>広島</t>
  </si>
  <si>
    <t>藤川　照彦</t>
  </si>
  <si>
    <t>山口</t>
  </si>
  <si>
    <t>福永　繁雄</t>
  </si>
  <si>
    <t>青栁　義久</t>
  </si>
  <si>
    <t>谷口　陽一</t>
  </si>
  <si>
    <t>根岸　幸子</t>
  </si>
  <si>
    <t>沖縄</t>
  </si>
  <si>
    <t>宮城　達也</t>
  </si>
  <si>
    <t>谷山　寿一</t>
  </si>
  <si>
    <t>市場　一也</t>
  </si>
  <si>
    <t>梶　千枝子</t>
  </si>
  <si>
    <t>中林　郁郎</t>
  </si>
  <si>
    <t>永光　英俊</t>
  </si>
  <si>
    <t>桒原　　綾</t>
  </si>
  <si>
    <t>山梨</t>
  </si>
  <si>
    <t>飯田　哲夫</t>
  </si>
  <si>
    <t>渋井　和子</t>
  </si>
  <si>
    <t>白井　裕一</t>
  </si>
  <si>
    <t>嘉村　俊彦</t>
  </si>
  <si>
    <t>大澤　厚美</t>
  </si>
  <si>
    <t>堤　　郁夫</t>
  </si>
  <si>
    <t>桐山　智巳</t>
  </si>
  <si>
    <t>福井</t>
  </si>
  <si>
    <t>井上　政夫</t>
  </si>
  <si>
    <t>畑　　正純</t>
  </si>
  <si>
    <t>大森　正和</t>
  </si>
  <si>
    <t>小石原　敦</t>
  </si>
  <si>
    <t>渋谷　祐子</t>
  </si>
  <si>
    <t>東京</t>
    <rPh sb="0" eb="2">
      <t>トウキョウ</t>
    </rPh>
    <phoneticPr fontId="1"/>
  </si>
  <si>
    <t>竹花　仁志</t>
  </si>
  <si>
    <t>山梨</t>
    <rPh sb="0" eb="2">
      <t>ヤマナシ</t>
    </rPh>
    <phoneticPr fontId="1"/>
  </si>
  <si>
    <t>中田　慶一</t>
  </si>
  <si>
    <t>青森</t>
    <rPh sb="0" eb="2">
      <t>アオモリ</t>
    </rPh>
    <phoneticPr fontId="1"/>
  </si>
  <si>
    <t>佐々木　一</t>
  </si>
  <si>
    <t>岩手</t>
    <rPh sb="0" eb="2">
      <t>イワテ</t>
    </rPh>
    <phoneticPr fontId="1"/>
  </si>
  <si>
    <t>尾澤　厚子</t>
  </si>
  <si>
    <t>秋田</t>
    <rPh sb="0" eb="2">
      <t>アキタ</t>
    </rPh>
    <phoneticPr fontId="1"/>
  </si>
  <si>
    <t>松岡　浩幸</t>
  </si>
  <si>
    <t>山形</t>
    <rPh sb="0" eb="2">
      <t>ヤマガタ</t>
    </rPh>
    <phoneticPr fontId="1"/>
  </si>
  <si>
    <t>渡辺　　修</t>
  </si>
  <si>
    <t>福島</t>
    <rPh sb="0" eb="2">
      <t>フクシマ</t>
    </rPh>
    <phoneticPr fontId="1"/>
  </si>
  <si>
    <t>吉川　和夫</t>
  </si>
  <si>
    <t>田澤　　裕</t>
  </si>
  <si>
    <t>宮城</t>
    <rPh sb="0" eb="2">
      <t>ミヤギ</t>
    </rPh>
    <phoneticPr fontId="1"/>
  </si>
  <si>
    <t>吉木　　修</t>
  </si>
  <si>
    <t>埼玉</t>
    <rPh sb="0" eb="2">
      <t>サイタマ</t>
    </rPh>
    <phoneticPr fontId="1"/>
  </si>
  <si>
    <t>佐藤　勝俊</t>
  </si>
  <si>
    <t>千葉　光弘</t>
  </si>
  <si>
    <t>大高　幸美</t>
  </si>
  <si>
    <t>齋藤　芳昭</t>
  </si>
  <si>
    <t>齋藤　茂幸</t>
  </si>
  <si>
    <t>茨城</t>
    <rPh sb="0" eb="2">
      <t>イバラキ</t>
    </rPh>
    <phoneticPr fontId="1"/>
  </si>
  <si>
    <t>小澤　信三</t>
  </si>
  <si>
    <t>栃木</t>
    <rPh sb="0" eb="2">
      <t>トチギ</t>
    </rPh>
    <phoneticPr fontId="1"/>
  </si>
  <si>
    <t>磯部　　淳</t>
  </si>
  <si>
    <t>神奈川</t>
    <rPh sb="0" eb="3">
      <t>カナガワ</t>
    </rPh>
    <phoneticPr fontId="1"/>
  </si>
  <si>
    <t>増田　清美</t>
  </si>
  <si>
    <t>深澤　弥之</t>
  </si>
  <si>
    <t>群馬</t>
    <rPh sb="0" eb="2">
      <t>グンマ</t>
    </rPh>
    <phoneticPr fontId="1"/>
  </si>
  <si>
    <t>森田　利夫</t>
  </si>
  <si>
    <t>馬渕　　章</t>
  </si>
  <si>
    <t>田宮　優一</t>
  </si>
  <si>
    <t>栗田　正之</t>
  </si>
  <si>
    <t>飯田　　誠</t>
  </si>
  <si>
    <t>丸山　雅夫</t>
  </si>
  <si>
    <t>千葉</t>
    <rPh sb="0" eb="2">
      <t>チバ</t>
    </rPh>
    <phoneticPr fontId="1"/>
  </si>
  <si>
    <t>臼井　潤一</t>
  </si>
  <si>
    <t>安冨　江理</t>
  </si>
  <si>
    <t>角田　　悟</t>
  </si>
  <si>
    <t>大阪</t>
    <rPh sb="0" eb="2">
      <t>オオサカ</t>
    </rPh>
    <phoneticPr fontId="1"/>
  </si>
  <si>
    <t>鉄　　寿広</t>
  </si>
  <si>
    <t>兵庫</t>
    <rPh sb="0" eb="2">
      <t>ヒョウゴ</t>
    </rPh>
    <phoneticPr fontId="1"/>
  </si>
  <si>
    <t>森田　忠実</t>
  </si>
  <si>
    <t>和歌山</t>
    <rPh sb="0" eb="3">
      <t>ワカヤマ</t>
    </rPh>
    <phoneticPr fontId="1"/>
  </si>
  <si>
    <t>山本　健策</t>
  </si>
  <si>
    <t>奈良</t>
    <rPh sb="0" eb="2">
      <t>ナラ</t>
    </rPh>
    <phoneticPr fontId="1"/>
  </si>
  <si>
    <t>中本　剛史</t>
  </si>
  <si>
    <t>西田　　哲</t>
  </si>
  <si>
    <t>石川　　哲</t>
  </si>
  <si>
    <t>高橋　敏也</t>
  </si>
  <si>
    <t>川村　隆弘</t>
  </si>
  <si>
    <t>鳥取</t>
    <rPh sb="0" eb="2">
      <t>トットリ</t>
    </rPh>
    <phoneticPr fontId="1"/>
  </si>
  <si>
    <t>野口　高幸</t>
  </si>
  <si>
    <t>愛知</t>
    <rPh sb="0" eb="2">
      <t>アイチ</t>
    </rPh>
    <phoneticPr fontId="1"/>
  </si>
  <si>
    <t>石田　敏治</t>
  </si>
  <si>
    <t>三重</t>
    <rPh sb="0" eb="2">
      <t>ミエ</t>
    </rPh>
    <phoneticPr fontId="1"/>
  </si>
  <si>
    <t>落合　正史</t>
  </si>
  <si>
    <t>山口　明則</t>
  </si>
  <si>
    <t>米澤　弘実</t>
  </si>
  <si>
    <t>長野</t>
    <rPh sb="0" eb="2">
      <t>ナガノ</t>
    </rPh>
    <phoneticPr fontId="1"/>
  </si>
  <si>
    <t>宮坂　　享</t>
  </si>
  <si>
    <t>樋口　　晋</t>
  </si>
  <si>
    <t>日野　元信</t>
  </si>
  <si>
    <t>滝澤　真一</t>
  </si>
  <si>
    <t>新潟</t>
    <rPh sb="0" eb="2">
      <t>ニイガタ</t>
    </rPh>
    <phoneticPr fontId="1"/>
  </si>
  <si>
    <t>本間　正人</t>
  </si>
  <si>
    <t>静岡</t>
    <rPh sb="0" eb="2">
      <t>シズオカ</t>
    </rPh>
    <phoneticPr fontId="1"/>
  </si>
  <si>
    <t>大鐘　俊一</t>
  </si>
  <si>
    <t>後藤　公英</t>
  </si>
  <si>
    <t>竹内　　靖</t>
  </si>
  <si>
    <t>太田　高史</t>
  </si>
  <si>
    <t>岐阜</t>
    <rPh sb="0" eb="2">
      <t>ギフ</t>
    </rPh>
    <phoneticPr fontId="1"/>
  </si>
  <si>
    <t>杉原　　和</t>
  </si>
  <si>
    <t>石川</t>
    <rPh sb="0" eb="2">
      <t>イシカワ</t>
    </rPh>
    <phoneticPr fontId="1"/>
  </si>
  <si>
    <t>釣本　直行</t>
  </si>
  <si>
    <t>宮崎</t>
    <rPh sb="0" eb="2">
      <t>ミヤザキ</t>
    </rPh>
    <phoneticPr fontId="1"/>
  </si>
  <si>
    <t>阪元　　聡</t>
  </si>
  <si>
    <t>香川</t>
    <rPh sb="0" eb="2">
      <t>カガワ</t>
    </rPh>
    <phoneticPr fontId="1"/>
  </si>
  <si>
    <t>瀬戸　貴子</t>
  </si>
  <si>
    <t>伊藤　久仁</t>
  </si>
  <si>
    <t>京都</t>
    <rPh sb="0" eb="2">
      <t>キョウト</t>
    </rPh>
    <phoneticPr fontId="1"/>
  </si>
  <si>
    <t>佐野　丈夫</t>
  </si>
  <si>
    <t>吉村　芳則</t>
  </si>
  <si>
    <t>本部　鉄男</t>
  </si>
  <si>
    <t>田本　　忍</t>
  </si>
  <si>
    <t>田畑　邦男</t>
  </si>
  <si>
    <t>武藤　常男</t>
  </si>
  <si>
    <t>富山</t>
    <rPh sb="0" eb="2">
      <t>トヤマ</t>
    </rPh>
    <phoneticPr fontId="1"/>
  </si>
  <si>
    <t>丸山　正樹</t>
  </si>
  <si>
    <t>近藤　　卓</t>
  </si>
  <si>
    <t>沖縄</t>
    <rPh sb="0" eb="2">
      <t>オキナワ</t>
    </rPh>
    <phoneticPr fontId="1"/>
  </si>
  <si>
    <t>黛　　智久</t>
  </si>
  <si>
    <t>福岡</t>
    <rPh sb="0" eb="2">
      <t>フクオカ</t>
    </rPh>
    <phoneticPr fontId="1"/>
  </si>
  <si>
    <t>時枝　豊実</t>
  </si>
  <si>
    <t>熊本</t>
    <rPh sb="0" eb="2">
      <t>クマモト</t>
    </rPh>
    <phoneticPr fontId="1"/>
  </si>
  <si>
    <t>樋口　昭彦</t>
  </si>
  <si>
    <t>湯浅　達生</t>
  </si>
  <si>
    <t>加藤　英也</t>
  </si>
  <si>
    <t>長崎</t>
    <rPh sb="0" eb="2">
      <t>ナガサキ</t>
    </rPh>
    <phoneticPr fontId="1"/>
  </si>
  <si>
    <t>谷川　晴峰</t>
  </si>
  <si>
    <t>鹿児島</t>
    <rPh sb="0" eb="3">
      <t>カゴシマ</t>
    </rPh>
    <phoneticPr fontId="1"/>
  </si>
  <si>
    <t>武藤　隆士</t>
  </si>
  <si>
    <t>土田　史郎</t>
  </si>
  <si>
    <t>大分</t>
    <rPh sb="0" eb="2">
      <t>オオイタ</t>
    </rPh>
    <phoneticPr fontId="1"/>
  </si>
  <si>
    <t>橋本　邦彦</t>
  </si>
  <si>
    <t>松坂　眞一</t>
  </si>
  <si>
    <t>佐賀</t>
    <rPh sb="0" eb="2">
      <t>サガ</t>
    </rPh>
    <phoneticPr fontId="1"/>
  </si>
  <si>
    <t>小田　幹之</t>
  </si>
  <si>
    <t>武田　嘉正</t>
  </si>
  <si>
    <t>愛媛</t>
    <rPh sb="0" eb="2">
      <t>エヒメ</t>
    </rPh>
    <phoneticPr fontId="1"/>
  </si>
  <si>
    <t>正岡　成教</t>
  </si>
  <si>
    <t>田井　敏之</t>
  </si>
  <si>
    <t>重松　宏明</t>
  </si>
  <si>
    <t>高知</t>
    <rPh sb="0" eb="2">
      <t>コウチ</t>
    </rPh>
    <phoneticPr fontId="1"/>
  </si>
  <si>
    <t>門田　典弘</t>
  </si>
  <si>
    <t>辻　　明美</t>
  </si>
  <si>
    <t>井伊　重昭</t>
  </si>
  <si>
    <t>徳島</t>
    <rPh sb="0" eb="2">
      <t>トクシマ</t>
    </rPh>
    <phoneticPr fontId="1"/>
  </si>
  <si>
    <t>青木　敬治</t>
  </si>
  <si>
    <t>西野　陽一</t>
  </si>
  <si>
    <t>山口</t>
    <rPh sb="0" eb="2">
      <t>ヤマグチ</t>
    </rPh>
    <phoneticPr fontId="1"/>
  </si>
  <si>
    <t>石田　恭二</t>
  </si>
  <si>
    <t>南　　正紀</t>
  </si>
  <si>
    <t>髙橋　淳一</t>
  </si>
  <si>
    <t>國松　　宏</t>
  </si>
  <si>
    <t>関　　和久</t>
  </si>
  <si>
    <t>伊東　　隆</t>
  </si>
  <si>
    <t>立川　健之</t>
  </si>
  <si>
    <t>吉崎　弓弦</t>
  </si>
  <si>
    <t>大西　　保</t>
  </si>
  <si>
    <t>福井</t>
    <rPh sb="0" eb="2">
      <t>フクイ</t>
    </rPh>
    <phoneticPr fontId="1"/>
  </si>
  <si>
    <t>小林　泰浩</t>
  </si>
  <si>
    <t>滋賀</t>
    <rPh sb="0" eb="2">
      <t>シガ</t>
    </rPh>
    <phoneticPr fontId="1"/>
  </si>
  <si>
    <t>武田　吾朗</t>
  </si>
  <si>
    <t>広島</t>
    <rPh sb="0" eb="2">
      <t>ヒロシマ</t>
    </rPh>
    <phoneticPr fontId="1"/>
  </si>
  <si>
    <t>平川　博秀</t>
  </si>
  <si>
    <t>小田原まゆみ</t>
  </si>
  <si>
    <t>和田　直樹</t>
  </si>
  <si>
    <t>吉鶴　　修</t>
  </si>
  <si>
    <t>中村　眞人</t>
  </si>
  <si>
    <t>笹原　康夫</t>
  </si>
  <si>
    <t>堀部　有子</t>
  </si>
  <si>
    <t>岡山</t>
    <rPh sb="0" eb="2">
      <t>オカヤマ</t>
    </rPh>
    <phoneticPr fontId="1"/>
  </si>
  <si>
    <t>大月　隆志</t>
  </si>
  <si>
    <t>島根</t>
    <rPh sb="0" eb="1">
      <t>シマ</t>
    </rPh>
    <rPh sb="1" eb="2">
      <t>ネ</t>
    </rPh>
    <phoneticPr fontId="1"/>
  </si>
  <si>
    <t>鎌田　保夫</t>
  </si>
  <si>
    <t>中川　光之</t>
  </si>
  <si>
    <t>鈴木　　等</t>
  </si>
  <si>
    <t>岡本　英樹</t>
  </si>
  <si>
    <t>棚田　康夫</t>
  </si>
  <si>
    <t>【函館アリーナ（サブアリーナ） ２２５名</t>
    <phoneticPr fontId="1"/>
  </si>
  <si>
    <t>紺野　元樹</t>
    <rPh sb="0" eb="2">
      <t>コンノ</t>
    </rPh>
    <rPh sb="3" eb="5">
      <t>モトキ</t>
    </rPh>
    <phoneticPr fontId="1"/>
  </si>
  <si>
    <t>門倉　政彦</t>
  </si>
  <si>
    <t>梅澤　　崇</t>
  </si>
  <si>
    <t>芳原　慶子</t>
  </si>
  <si>
    <t>山縣　弘典</t>
  </si>
  <si>
    <t>F</t>
    <phoneticPr fontId="1"/>
  </si>
  <si>
    <t>中野　智美</t>
  </si>
  <si>
    <t>土居　誠子</t>
  </si>
  <si>
    <t>馬渡　　宏</t>
  </si>
  <si>
    <t>安部　清志</t>
  </si>
  <si>
    <t>小野　正治</t>
  </si>
  <si>
    <t>島根</t>
    <rPh sb="0" eb="2">
      <t>シマネ</t>
    </rPh>
    <phoneticPr fontId="1"/>
  </si>
  <si>
    <t>E</t>
    <phoneticPr fontId="1"/>
  </si>
  <si>
    <t>松本　展章</t>
  </si>
  <si>
    <t>西山　正人</t>
  </si>
  <si>
    <t>D</t>
    <phoneticPr fontId="1"/>
  </si>
  <si>
    <t>グループ３３</t>
    <phoneticPr fontId="1"/>
  </si>
  <si>
    <t>グループ３２</t>
    <phoneticPr fontId="1"/>
  </si>
  <si>
    <t>グループ３１</t>
    <phoneticPr fontId="1"/>
  </si>
  <si>
    <t>グループ</t>
    <phoneticPr fontId="1"/>
  </si>
  <si>
    <t>長瀬　克彦</t>
  </si>
  <si>
    <t>塚田　修一</t>
  </si>
  <si>
    <t>川元　　洋</t>
  </si>
  <si>
    <t>大杉　和規</t>
  </si>
  <si>
    <t>吉田　　誠</t>
  </si>
  <si>
    <t>渡部　浩一</t>
  </si>
  <si>
    <t>矢島　　彰</t>
  </si>
  <si>
    <t>金子　研司</t>
  </si>
  <si>
    <t>小河原　修</t>
  </si>
  <si>
    <t>佐藤　喜彦</t>
  </si>
  <si>
    <t>井上　一恵</t>
  </si>
  <si>
    <t>平田　尚之</t>
  </si>
  <si>
    <t>山野　正登</t>
  </si>
  <si>
    <t>中原　弘之</t>
  </si>
  <si>
    <t>松本　正子</t>
  </si>
  <si>
    <t>高田　英也</t>
  </si>
  <si>
    <t>森山　多美</t>
  </si>
  <si>
    <t>青野　信樹</t>
  </si>
  <si>
    <t>福島　　浩</t>
  </si>
  <si>
    <t>福井　　健</t>
  </si>
  <si>
    <t>角　　年祐</t>
  </si>
  <si>
    <t>大松　恭宏</t>
  </si>
  <si>
    <t>豊田　能久</t>
  </si>
  <si>
    <t>亀川　　浩</t>
  </si>
  <si>
    <t>亀位　直規</t>
  </si>
  <si>
    <t>寺岡　成希</t>
  </si>
  <si>
    <t>松本　哲志</t>
  </si>
  <si>
    <t>髙垣　吉一</t>
  </si>
  <si>
    <t>中西　昭二</t>
  </si>
  <si>
    <t>富永　大優</t>
  </si>
  <si>
    <t>津瀬　雅之</t>
  </si>
  <si>
    <t>太田　英明</t>
  </si>
  <si>
    <t>久森　　信</t>
  </si>
  <si>
    <t>向井　俊仁</t>
  </si>
  <si>
    <t>グループ３０</t>
    <phoneticPr fontId="1"/>
  </si>
  <si>
    <t>グループ２９</t>
    <phoneticPr fontId="1"/>
  </si>
  <si>
    <t>グループ２８</t>
    <phoneticPr fontId="1"/>
  </si>
  <si>
    <t>グループ２７</t>
    <phoneticPr fontId="1"/>
  </si>
  <si>
    <t>グループ２６</t>
    <phoneticPr fontId="1"/>
  </si>
  <si>
    <t>グループ２５</t>
    <phoneticPr fontId="1"/>
  </si>
  <si>
    <t>グループ２４</t>
    <phoneticPr fontId="1"/>
  </si>
  <si>
    <t>グループ２３</t>
    <phoneticPr fontId="1"/>
  </si>
  <si>
    <t>佐藤　宏行</t>
  </si>
  <si>
    <t>山﨑　功弥</t>
  </si>
  <si>
    <t>朝野　秀典</t>
  </si>
  <si>
    <t>亀井　清浩</t>
  </si>
  <si>
    <t>鈴木　　勉</t>
  </si>
  <si>
    <t>菅原　修悦</t>
  </si>
  <si>
    <t>渡邉　　正</t>
  </si>
  <si>
    <t>津幡　　亨</t>
  </si>
  <si>
    <t>古屋　宗久</t>
  </si>
  <si>
    <t>竹内　行一</t>
  </si>
  <si>
    <t>荒木　直人</t>
  </si>
  <si>
    <t>七尾　尊志</t>
  </si>
  <si>
    <t>佐藤　　浩</t>
  </si>
  <si>
    <t>菊地　禎広</t>
  </si>
  <si>
    <t>森田　典子</t>
  </si>
  <si>
    <t>三木　健司</t>
  </si>
  <si>
    <t>大塩　　晋</t>
  </si>
  <si>
    <t>藤澤　宜史</t>
  </si>
  <si>
    <t>吉浜　幸雅</t>
  </si>
  <si>
    <t>前田　久尚</t>
  </si>
  <si>
    <t>高木　　悟</t>
  </si>
  <si>
    <t>根之木　茂</t>
  </si>
  <si>
    <t>山口　　満</t>
  </si>
  <si>
    <t>佐藤　浩介</t>
  </si>
  <si>
    <t>大原　喜教</t>
  </si>
  <si>
    <t>小倉　康夫</t>
  </si>
  <si>
    <t>廣田　敬則</t>
  </si>
  <si>
    <t>中村　俊二</t>
  </si>
  <si>
    <t>川島　隆宏</t>
  </si>
  <si>
    <t>丹羽　宏之</t>
  </si>
  <si>
    <t>水上　義則</t>
  </si>
  <si>
    <t>徳長　　裕</t>
  </si>
  <si>
    <t>大島　　健</t>
  </si>
  <si>
    <t>三重</t>
    <phoneticPr fontId="1"/>
  </si>
  <si>
    <t>三重</t>
    <phoneticPr fontId="1"/>
  </si>
  <si>
    <t>石川</t>
    <phoneticPr fontId="1"/>
  </si>
  <si>
    <t>石川</t>
    <phoneticPr fontId="1"/>
  </si>
  <si>
    <t>グループ２２</t>
    <phoneticPr fontId="1"/>
  </si>
  <si>
    <t>グループ２１</t>
    <phoneticPr fontId="1"/>
  </si>
  <si>
    <t>グループ２０</t>
    <phoneticPr fontId="1"/>
  </si>
  <si>
    <t>グループ１９</t>
    <phoneticPr fontId="1"/>
  </si>
  <si>
    <t>グループ１８</t>
    <phoneticPr fontId="1"/>
  </si>
  <si>
    <t>グループ１７</t>
    <phoneticPr fontId="1"/>
  </si>
  <si>
    <t>グループ１６</t>
    <phoneticPr fontId="1"/>
  </si>
  <si>
    <t>グループ１５</t>
    <phoneticPr fontId="1"/>
  </si>
  <si>
    <t>今井　　進</t>
  </si>
  <si>
    <t>篠﨑　博明</t>
  </si>
  <si>
    <t>浅井　純子</t>
  </si>
  <si>
    <t>髙梨　久幸</t>
  </si>
  <si>
    <t>間中　龍史</t>
  </si>
  <si>
    <t>川北　貴之</t>
  </si>
  <si>
    <t>小林　文人</t>
  </si>
  <si>
    <t>石川　貢彦</t>
  </si>
  <si>
    <t>水野　勝通</t>
  </si>
  <si>
    <t>石山　髙顕</t>
  </si>
  <si>
    <t>大里　恵治</t>
  </si>
  <si>
    <t>馬場　敬子</t>
  </si>
  <si>
    <t>池田　俊彦</t>
  </si>
  <si>
    <t>堀場　保宏</t>
  </si>
  <si>
    <t>半田　幸平</t>
  </si>
  <si>
    <t>大野　雅人</t>
  </si>
  <si>
    <t>若月　彰一</t>
  </si>
  <si>
    <t>奥田　裕司</t>
  </si>
  <si>
    <t>八杉　昌哉</t>
  </si>
  <si>
    <t>久保　春夫</t>
  </si>
  <si>
    <t>平野　雅仁</t>
  </si>
  <si>
    <t>白石　靜代</t>
  </si>
  <si>
    <t>山本　幸人</t>
  </si>
  <si>
    <t>水澤　節子</t>
  </si>
  <si>
    <t>山下　純子</t>
  </si>
  <si>
    <t>森島　研次</t>
  </si>
  <si>
    <t>島野　孝夫</t>
  </si>
  <si>
    <t>大野　伸仁</t>
  </si>
  <si>
    <t>矢野　和夫</t>
  </si>
  <si>
    <t>高田　宏昭</t>
  </si>
  <si>
    <t>村川　広美</t>
  </si>
  <si>
    <t>柳田　卓哉</t>
  </si>
  <si>
    <t>谷　寿賀子</t>
  </si>
  <si>
    <t>杉本　　功</t>
  </si>
  <si>
    <t>宮居　　伝</t>
  </si>
  <si>
    <t>松浦　宣仁</t>
  </si>
  <si>
    <t>グループ１４</t>
    <phoneticPr fontId="1"/>
  </si>
  <si>
    <t>グループ１３</t>
    <phoneticPr fontId="1"/>
  </si>
  <si>
    <t>グループ１２</t>
    <phoneticPr fontId="1"/>
  </si>
  <si>
    <t>グループ１１</t>
    <phoneticPr fontId="1"/>
  </si>
  <si>
    <t>グループ１０</t>
    <phoneticPr fontId="1"/>
  </si>
  <si>
    <t>グループ９</t>
    <phoneticPr fontId="1"/>
  </si>
  <si>
    <t>グループ８</t>
    <phoneticPr fontId="1"/>
  </si>
  <si>
    <t>グループ７</t>
    <phoneticPr fontId="1"/>
  </si>
  <si>
    <t>福田　貴子</t>
  </si>
  <si>
    <t>土肥　和久</t>
  </si>
  <si>
    <t>櫻井　洋二</t>
  </si>
  <si>
    <t>河崎　晃二</t>
  </si>
  <si>
    <t>加藤　悦子</t>
  </si>
  <si>
    <t>秋葉　悦子</t>
  </si>
  <si>
    <t>吉村　嘉文</t>
  </si>
  <si>
    <t>水沢　栄光</t>
  </si>
  <si>
    <t>深谷　文彦</t>
  </si>
  <si>
    <t>梨岡　基雅</t>
  </si>
  <si>
    <t>藤原　昭彦</t>
  </si>
  <si>
    <t>東京</t>
    <phoneticPr fontId="1"/>
  </si>
  <si>
    <t>東京</t>
    <phoneticPr fontId="1"/>
  </si>
  <si>
    <t>中元　昭広</t>
  </si>
  <si>
    <t>笹沼　宏己</t>
  </si>
  <si>
    <t>芝田　明彦</t>
  </si>
  <si>
    <t>鶴　　欣二</t>
  </si>
  <si>
    <t>長岡　正典</t>
  </si>
  <si>
    <t>成富　健次</t>
  </si>
  <si>
    <t>時岡　常和</t>
  </si>
  <si>
    <t>舟本　克之</t>
  </si>
  <si>
    <t>山崎　洋人</t>
  </si>
  <si>
    <t>佐藤　勝行</t>
  </si>
  <si>
    <t>島貫　　修</t>
  </si>
  <si>
    <t>平家　祐孝</t>
  </si>
  <si>
    <t>木村　浩一</t>
  </si>
  <si>
    <t>板橋　雅憲</t>
  </si>
  <si>
    <t>加藤　雄一</t>
  </si>
  <si>
    <t>グループ６</t>
    <phoneticPr fontId="1"/>
  </si>
  <si>
    <t>グループ５</t>
    <phoneticPr fontId="1"/>
  </si>
  <si>
    <t>グループ４</t>
    <phoneticPr fontId="1"/>
  </si>
  <si>
    <t>グループ３</t>
    <phoneticPr fontId="1"/>
  </si>
  <si>
    <t>グループ２</t>
    <phoneticPr fontId="1"/>
  </si>
  <si>
    <t>グループ１</t>
    <phoneticPr fontId="1"/>
  </si>
  <si>
    <t>プロジェクター</t>
    <phoneticPr fontId="1"/>
  </si>
  <si>
    <t>橋本　隆</t>
    <rPh sb="0" eb="2">
      <t>ハシモト</t>
    </rPh>
    <rPh sb="3" eb="4">
      <t>タカシ</t>
    </rPh>
    <phoneticPr fontId="1"/>
  </si>
  <si>
    <t>北島　信</t>
    <rPh sb="0" eb="2">
      <t>キタジマ</t>
    </rPh>
    <rPh sb="3" eb="4">
      <t>マコト</t>
    </rPh>
    <phoneticPr fontId="1"/>
  </si>
  <si>
    <t>神奈川県</t>
    <rPh sb="0" eb="3">
      <t>カナガワ</t>
    </rPh>
    <rPh sb="3" eb="4">
      <t>ケン</t>
    </rPh>
    <phoneticPr fontId="1"/>
  </si>
  <si>
    <t>スクリーン</t>
    <phoneticPr fontId="1"/>
  </si>
  <si>
    <t>スクリーン</t>
    <phoneticPr fontId="1"/>
  </si>
  <si>
    <t>第 ２ 分 科 会　　「 組 織 ・ 運 営 」　  参 加 者 名 簿   　</t>
    <rPh sb="0" eb="1">
      <t>ダイ</t>
    </rPh>
    <rPh sb="4" eb="5">
      <t>ブン</t>
    </rPh>
    <rPh sb="6" eb="7">
      <t>カ</t>
    </rPh>
    <rPh sb="8" eb="9">
      <t>カイ</t>
    </rPh>
    <rPh sb="13" eb="14">
      <t>クミ</t>
    </rPh>
    <rPh sb="15" eb="16">
      <t>オリ</t>
    </rPh>
    <rPh sb="19" eb="20">
      <t>ウン</t>
    </rPh>
    <rPh sb="21" eb="22">
      <t>エイ</t>
    </rPh>
    <rPh sb="27" eb="28">
      <t>サン</t>
    </rPh>
    <rPh sb="29" eb="30">
      <t>カ</t>
    </rPh>
    <rPh sb="31" eb="32">
      <t>シャ</t>
    </rPh>
    <rPh sb="33" eb="34">
      <t>ナ</t>
    </rPh>
    <rPh sb="35" eb="36">
      <t>ボ</t>
    </rPh>
    <phoneticPr fontId="1"/>
  </si>
  <si>
    <t>中村　敏智</t>
    <rPh sb="0" eb="2">
      <t>ナカムラ</t>
    </rPh>
    <rPh sb="3" eb="4">
      <t>トシ</t>
    </rPh>
    <rPh sb="4" eb="5">
      <t>トモ</t>
    </rPh>
    <phoneticPr fontId="1"/>
  </si>
  <si>
    <t>広島</t>
    <phoneticPr fontId="1"/>
  </si>
  <si>
    <t>三重</t>
    <phoneticPr fontId="1"/>
  </si>
  <si>
    <t>岡山</t>
    <phoneticPr fontId="1"/>
  </si>
  <si>
    <t>岡山</t>
    <phoneticPr fontId="1"/>
  </si>
  <si>
    <t>愛知</t>
    <phoneticPr fontId="1"/>
  </si>
  <si>
    <t>愛知</t>
    <phoneticPr fontId="1"/>
  </si>
  <si>
    <t>岡山</t>
    <phoneticPr fontId="1"/>
  </si>
  <si>
    <t>愛知</t>
    <phoneticPr fontId="1"/>
  </si>
  <si>
    <t>沖縄</t>
    <phoneticPr fontId="1"/>
  </si>
  <si>
    <t>F</t>
    <phoneticPr fontId="1"/>
  </si>
  <si>
    <t>E</t>
    <phoneticPr fontId="1"/>
  </si>
  <si>
    <t>D</t>
    <phoneticPr fontId="1"/>
  </si>
  <si>
    <t>記録</t>
    <rPh sb="0" eb="2">
      <t>キロク</t>
    </rPh>
    <phoneticPr fontId="1"/>
  </si>
  <si>
    <t>司会</t>
    <rPh sb="0" eb="2">
      <t>シカイ</t>
    </rPh>
    <phoneticPr fontId="1"/>
  </si>
  <si>
    <t>大分</t>
    <phoneticPr fontId="1"/>
  </si>
  <si>
    <t>東京</t>
    <phoneticPr fontId="1"/>
  </si>
  <si>
    <t>熊本</t>
    <phoneticPr fontId="1"/>
  </si>
  <si>
    <t>千葉</t>
    <phoneticPr fontId="1"/>
  </si>
  <si>
    <t>千葉</t>
    <phoneticPr fontId="1"/>
  </si>
  <si>
    <t>福岡</t>
    <phoneticPr fontId="1"/>
  </si>
  <si>
    <t>C</t>
    <phoneticPr fontId="1"/>
  </si>
  <si>
    <t>B</t>
    <phoneticPr fontId="1"/>
  </si>
  <si>
    <t>A</t>
    <phoneticPr fontId="1"/>
  </si>
  <si>
    <t>グループ３４</t>
    <phoneticPr fontId="1"/>
  </si>
  <si>
    <t>グループ３３</t>
    <phoneticPr fontId="1"/>
  </si>
  <si>
    <t>グループ３２</t>
    <phoneticPr fontId="1"/>
  </si>
  <si>
    <t>グループ</t>
    <phoneticPr fontId="1"/>
  </si>
  <si>
    <t>鹿児島</t>
    <phoneticPr fontId="1"/>
  </si>
  <si>
    <t>鹿児島</t>
    <phoneticPr fontId="1"/>
  </si>
  <si>
    <t>岡山</t>
    <phoneticPr fontId="1"/>
  </si>
  <si>
    <t>愛知</t>
    <phoneticPr fontId="1"/>
  </si>
  <si>
    <t>島根</t>
    <phoneticPr fontId="1"/>
  </si>
  <si>
    <t>島根</t>
    <phoneticPr fontId="1"/>
  </si>
  <si>
    <t>愛知</t>
    <phoneticPr fontId="1"/>
  </si>
  <si>
    <t>鹿児島</t>
    <phoneticPr fontId="1"/>
  </si>
  <si>
    <t>島根</t>
    <phoneticPr fontId="1"/>
  </si>
  <si>
    <t>鳥取</t>
    <phoneticPr fontId="1"/>
  </si>
  <si>
    <t>和歌山</t>
    <phoneticPr fontId="1"/>
  </si>
  <si>
    <t>千葉</t>
    <phoneticPr fontId="1"/>
  </si>
  <si>
    <t>愛媛</t>
    <phoneticPr fontId="1"/>
  </si>
  <si>
    <t>香川</t>
    <phoneticPr fontId="1"/>
  </si>
  <si>
    <t>広島</t>
    <phoneticPr fontId="1"/>
  </si>
  <si>
    <t>グループ３０</t>
    <phoneticPr fontId="1"/>
  </si>
  <si>
    <t>グループ２９</t>
    <phoneticPr fontId="1"/>
  </si>
  <si>
    <t>グループ２８</t>
    <phoneticPr fontId="1"/>
  </si>
  <si>
    <t>グループ２７</t>
    <phoneticPr fontId="1"/>
  </si>
  <si>
    <t>グループ２６</t>
    <phoneticPr fontId="1"/>
  </si>
  <si>
    <t>宮崎</t>
    <phoneticPr fontId="1"/>
  </si>
  <si>
    <t>宮崎</t>
    <phoneticPr fontId="1"/>
  </si>
  <si>
    <t>静岡</t>
    <phoneticPr fontId="1"/>
  </si>
  <si>
    <t>静岡</t>
    <phoneticPr fontId="1"/>
  </si>
  <si>
    <t>奈良</t>
    <phoneticPr fontId="1"/>
  </si>
  <si>
    <t>大分</t>
    <phoneticPr fontId="1"/>
  </si>
  <si>
    <t>兵庫</t>
    <phoneticPr fontId="1"/>
  </si>
  <si>
    <t>兵庫</t>
    <phoneticPr fontId="1"/>
  </si>
  <si>
    <t>静岡</t>
    <phoneticPr fontId="1"/>
  </si>
  <si>
    <t>熊本</t>
    <phoneticPr fontId="1"/>
  </si>
  <si>
    <t>兵庫</t>
    <phoneticPr fontId="1"/>
  </si>
  <si>
    <t>岐阜</t>
    <phoneticPr fontId="1"/>
  </si>
  <si>
    <t>岐阜</t>
    <phoneticPr fontId="1"/>
  </si>
  <si>
    <t>中村　真也</t>
  </si>
  <si>
    <t>奈良</t>
    <phoneticPr fontId="1"/>
  </si>
  <si>
    <t>埼玉</t>
    <phoneticPr fontId="1"/>
  </si>
  <si>
    <t>大阪</t>
    <phoneticPr fontId="1"/>
  </si>
  <si>
    <t>滋賀</t>
    <phoneticPr fontId="1"/>
  </si>
  <si>
    <t>福井</t>
    <phoneticPr fontId="1"/>
  </si>
  <si>
    <t>グループ２５</t>
    <phoneticPr fontId="1"/>
  </si>
  <si>
    <t>グループ２４</t>
    <phoneticPr fontId="1"/>
  </si>
  <si>
    <t>グループ２３</t>
    <phoneticPr fontId="1"/>
  </si>
  <si>
    <t>グループ２２</t>
    <phoneticPr fontId="1"/>
  </si>
  <si>
    <t>グループ２１</t>
    <phoneticPr fontId="1"/>
  </si>
  <si>
    <t>浅野　隆史</t>
  </si>
  <si>
    <t>長崎</t>
    <phoneticPr fontId="1"/>
  </si>
  <si>
    <t>長崎</t>
    <phoneticPr fontId="1"/>
  </si>
  <si>
    <t>新潟</t>
    <phoneticPr fontId="1"/>
  </si>
  <si>
    <t>新潟</t>
    <phoneticPr fontId="1"/>
  </si>
  <si>
    <t>佐賀</t>
    <phoneticPr fontId="1"/>
  </si>
  <si>
    <t>大阪</t>
    <phoneticPr fontId="1"/>
  </si>
  <si>
    <t>福岡</t>
    <phoneticPr fontId="1"/>
  </si>
  <si>
    <t>長野</t>
    <phoneticPr fontId="1"/>
  </si>
  <si>
    <t>埼玉</t>
    <phoneticPr fontId="1"/>
  </si>
  <si>
    <t>富山</t>
    <phoneticPr fontId="1"/>
  </si>
  <si>
    <t>富山</t>
    <phoneticPr fontId="1"/>
  </si>
  <si>
    <t>群馬</t>
    <phoneticPr fontId="1"/>
  </si>
  <si>
    <t>三重</t>
    <phoneticPr fontId="1"/>
  </si>
  <si>
    <t>栃木</t>
    <phoneticPr fontId="1"/>
  </si>
  <si>
    <t>栃木</t>
    <phoneticPr fontId="1"/>
  </si>
  <si>
    <t>栃木</t>
    <phoneticPr fontId="1"/>
  </si>
  <si>
    <t>グループ２０</t>
    <phoneticPr fontId="1"/>
  </si>
  <si>
    <t>グループ１９</t>
    <phoneticPr fontId="1"/>
  </si>
  <si>
    <t>グループ１８</t>
    <phoneticPr fontId="1"/>
  </si>
  <si>
    <t>グループ１７</t>
    <phoneticPr fontId="1"/>
  </si>
  <si>
    <t>グループ１６</t>
    <phoneticPr fontId="1"/>
  </si>
  <si>
    <t>福岡</t>
    <phoneticPr fontId="1"/>
  </si>
  <si>
    <t>大阪</t>
    <phoneticPr fontId="1"/>
  </si>
  <si>
    <t>山梨</t>
    <phoneticPr fontId="1"/>
  </si>
  <si>
    <t>山梨</t>
    <phoneticPr fontId="1"/>
  </si>
  <si>
    <t>神奈川</t>
    <phoneticPr fontId="1"/>
  </si>
  <si>
    <t>神奈川</t>
    <phoneticPr fontId="1"/>
  </si>
  <si>
    <t>高知</t>
    <phoneticPr fontId="1"/>
  </si>
  <si>
    <t>茨城</t>
    <phoneticPr fontId="1"/>
  </si>
  <si>
    <t>茨城</t>
    <phoneticPr fontId="1"/>
  </si>
  <si>
    <t>新潟</t>
    <phoneticPr fontId="1"/>
  </si>
  <si>
    <t>福島</t>
    <phoneticPr fontId="1"/>
  </si>
  <si>
    <t>グループ１５</t>
    <phoneticPr fontId="1"/>
  </si>
  <si>
    <t>グループ１４</t>
    <phoneticPr fontId="1"/>
  </si>
  <si>
    <t>グループ１３</t>
    <phoneticPr fontId="1"/>
  </si>
  <si>
    <t>グループ１２</t>
    <phoneticPr fontId="1"/>
  </si>
  <si>
    <t>グループ１１</t>
    <phoneticPr fontId="1"/>
  </si>
  <si>
    <t>京都</t>
    <phoneticPr fontId="1"/>
  </si>
  <si>
    <t>京都</t>
    <phoneticPr fontId="1"/>
  </si>
  <si>
    <t>神奈川</t>
    <phoneticPr fontId="1"/>
  </si>
  <si>
    <t>京都</t>
    <phoneticPr fontId="1"/>
  </si>
  <si>
    <t>徳島</t>
    <phoneticPr fontId="1"/>
  </si>
  <si>
    <t>徳島</t>
    <phoneticPr fontId="1"/>
  </si>
  <si>
    <t>滋賀</t>
    <phoneticPr fontId="1"/>
  </si>
  <si>
    <t>東京</t>
    <phoneticPr fontId="1"/>
  </si>
  <si>
    <t>山形</t>
    <phoneticPr fontId="1"/>
  </si>
  <si>
    <t>山形</t>
    <phoneticPr fontId="1"/>
  </si>
  <si>
    <t>秋田</t>
    <phoneticPr fontId="1"/>
  </si>
  <si>
    <t>秋田</t>
    <phoneticPr fontId="1"/>
  </si>
  <si>
    <t>宮城</t>
    <phoneticPr fontId="1"/>
  </si>
  <si>
    <t>グループ１０</t>
    <phoneticPr fontId="1"/>
  </si>
  <si>
    <t>グループ９</t>
    <phoneticPr fontId="1"/>
  </si>
  <si>
    <t>グループ８</t>
    <phoneticPr fontId="1"/>
  </si>
  <si>
    <t>グループ７</t>
    <phoneticPr fontId="1"/>
  </si>
  <si>
    <t>グループ６</t>
    <phoneticPr fontId="1"/>
  </si>
  <si>
    <t>山口</t>
    <phoneticPr fontId="1"/>
  </si>
  <si>
    <t>福井</t>
    <phoneticPr fontId="1"/>
  </si>
  <si>
    <t>福井</t>
    <phoneticPr fontId="1"/>
  </si>
  <si>
    <t>石川</t>
    <phoneticPr fontId="1"/>
  </si>
  <si>
    <t>石川</t>
    <phoneticPr fontId="1"/>
  </si>
  <si>
    <t>沢口　　智</t>
  </si>
  <si>
    <t>岩手</t>
    <phoneticPr fontId="1"/>
  </si>
  <si>
    <t>岩手</t>
    <phoneticPr fontId="1"/>
  </si>
  <si>
    <t>宮城</t>
    <phoneticPr fontId="1"/>
  </si>
  <si>
    <t>岩手</t>
    <phoneticPr fontId="1"/>
  </si>
  <si>
    <t>青森</t>
    <phoneticPr fontId="1"/>
  </si>
  <si>
    <t>青森</t>
    <phoneticPr fontId="1"/>
  </si>
  <si>
    <t>沖縄</t>
    <phoneticPr fontId="1"/>
  </si>
  <si>
    <t>北海道</t>
    <phoneticPr fontId="1"/>
  </si>
  <si>
    <t>グループ５</t>
    <phoneticPr fontId="1"/>
  </si>
  <si>
    <t>グループ４</t>
    <phoneticPr fontId="1"/>
  </si>
  <si>
    <t>グループ３</t>
    <phoneticPr fontId="1"/>
  </si>
  <si>
    <t>グループ２</t>
    <phoneticPr fontId="1"/>
  </si>
  <si>
    <t>グループ１</t>
    <phoneticPr fontId="1"/>
  </si>
  <si>
    <t>プロジェクター</t>
    <phoneticPr fontId="1"/>
  </si>
  <si>
    <t>プロジェクター</t>
    <phoneticPr fontId="1"/>
  </si>
  <si>
    <t>　</t>
    <phoneticPr fontId="1"/>
  </si>
  <si>
    <t>盛　　健</t>
    <rPh sb="0" eb="1">
      <t>モリ</t>
    </rPh>
    <rPh sb="3" eb="4">
      <t>タケシ</t>
    </rPh>
    <phoneticPr fontId="1"/>
  </si>
  <si>
    <t>愛媛県</t>
    <rPh sb="0" eb="2">
      <t>エヒメ</t>
    </rPh>
    <rPh sb="2" eb="3">
      <t>ケン</t>
    </rPh>
    <phoneticPr fontId="1"/>
  </si>
  <si>
    <t>スクリーン</t>
    <phoneticPr fontId="1"/>
  </si>
  <si>
    <t>スクリーン</t>
    <phoneticPr fontId="1"/>
  </si>
  <si>
    <t xml:space="preserve">  　花びしホテル（芙蓉の間） ２１３名</t>
    <rPh sb="3" eb="4">
      <t>ハナ</t>
    </rPh>
    <rPh sb="10" eb="12">
      <t>フヨウ</t>
    </rPh>
    <rPh sb="13" eb="14">
      <t>マ</t>
    </rPh>
    <rPh sb="19" eb="20">
      <t>メイ</t>
    </rPh>
    <phoneticPr fontId="1"/>
  </si>
  <si>
    <t>第 ３ 分 科 会　　「 評 価 ・ 改 善 」　  参 加 者 名 簿   　</t>
    <rPh sb="0" eb="1">
      <t>ダイ</t>
    </rPh>
    <rPh sb="4" eb="5">
      <t>ブン</t>
    </rPh>
    <rPh sb="6" eb="7">
      <t>カ</t>
    </rPh>
    <rPh sb="8" eb="9">
      <t>カイ</t>
    </rPh>
    <rPh sb="13" eb="14">
      <t>ヒョウ</t>
    </rPh>
    <rPh sb="15" eb="16">
      <t>アタイ</t>
    </rPh>
    <rPh sb="19" eb="20">
      <t>アラタ</t>
    </rPh>
    <rPh sb="21" eb="22">
      <t>ゼン</t>
    </rPh>
    <rPh sb="27" eb="28">
      <t>サン</t>
    </rPh>
    <rPh sb="29" eb="30">
      <t>カ</t>
    </rPh>
    <rPh sb="31" eb="32">
      <t>シャ</t>
    </rPh>
    <rPh sb="33" eb="34">
      <t>ナ</t>
    </rPh>
    <rPh sb="35" eb="36">
      <t>ボ</t>
    </rPh>
    <phoneticPr fontId="1"/>
  </si>
  <si>
    <t>谷口　光伸</t>
    <rPh sb="0" eb="2">
      <t>タニグチ</t>
    </rPh>
    <rPh sb="3" eb="5">
      <t>ミツノブ</t>
    </rPh>
    <phoneticPr fontId="1"/>
  </si>
  <si>
    <t>相川　保敏</t>
    <rPh sb="0" eb="2">
      <t>アイカワ</t>
    </rPh>
    <rPh sb="3" eb="4">
      <t>ホ</t>
    </rPh>
    <rPh sb="4" eb="5">
      <t>トシ</t>
    </rPh>
    <phoneticPr fontId="1"/>
  </si>
  <si>
    <t>狩俣　直美</t>
    <rPh sb="0" eb="2">
      <t>カリマタ</t>
    </rPh>
    <rPh sb="3" eb="5">
      <t>ナオミ</t>
    </rPh>
    <phoneticPr fontId="1"/>
  </si>
  <si>
    <t>松下　秀生</t>
    <rPh sb="0" eb="2">
      <t>マツシタ</t>
    </rPh>
    <rPh sb="3" eb="5">
      <t>ヒデオ</t>
    </rPh>
    <phoneticPr fontId="1"/>
  </si>
  <si>
    <t>宮野 いずみ</t>
    <rPh sb="0" eb="2">
      <t>ミヤノ</t>
    </rPh>
    <phoneticPr fontId="1"/>
  </si>
  <si>
    <t>石栗　美子</t>
    <rPh sb="0" eb="1">
      <t>イシ</t>
    </rPh>
    <rPh sb="1" eb="2">
      <t>クリ</t>
    </rPh>
    <rPh sb="3" eb="5">
      <t>ヨシコ</t>
    </rPh>
    <phoneticPr fontId="1"/>
  </si>
  <si>
    <t>櫻井 登代子</t>
    <rPh sb="0" eb="2">
      <t>サクライ</t>
    </rPh>
    <rPh sb="3" eb="6">
      <t>トヨコ</t>
    </rPh>
    <phoneticPr fontId="1"/>
  </si>
  <si>
    <t>小山　和久</t>
    <rPh sb="0" eb="2">
      <t>コヤマ</t>
    </rPh>
    <rPh sb="3" eb="5">
      <t>カズヒサ</t>
    </rPh>
    <phoneticPr fontId="1"/>
  </si>
  <si>
    <t>C</t>
    <phoneticPr fontId="1"/>
  </si>
  <si>
    <t>真柄　秀一</t>
    <rPh sb="0" eb="2">
      <t>マガラ</t>
    </rPh>
    <rPh sb="3" eb="5">
      <t>シュウイチ</t>
    </rPh>
    <phoneticPr fontId="1"/>
  </si>
  <si>
    <t>佐々木 英治</t>
    <rPh sb="0" eb="3">
      <t>ササキ</t>
    </rPh>
    <rPh sb="4" eb="6">
      <t>エイジ</t>
    </rPh>
    <phoneticPr fontId="1"/>
  </si>
  <si>
    <t>石谷　清隆</t>
    <rPh sb="0" eb="2">
      <t>イシタニ</t>
    </rPh>
    <rPh sb="3" eb="5">
      <t>キヨタカ</t>
    </rPh>
    <phoneticPr fontId="1"/>
  </si>
  <si>
    <t>武田　信喜</t>
    <rPh sb="0" eb="2">
      <t>タケダ</t>
    </rPh>
    <rPh sb="3" eb="4">
      <t>ノブ</t>
    </rPh>
    <rPh sb="4" eb="5">
      <t>ヨロコ</t>
    </rPh>
    <phoneticPr fontId="1"/>
  </si>
  <si>
    <t>出井　宏美</t>
    <rPh sb="0" eb="2">
      <t>デイ</t>
    </rPh>
    <rPh sb="3" eb="5">
      <t>ヒロミ</t>
    </rPh>
    <phoneticPr fontId="1"/>
  </si>
  <si>
    <t>宮崎　俊仁</t>
    <rPh sb="0" eb="2">
      <t>ミヤザキ</t>
    </rPh>
    <rPh sb="3" eb="5">
      <t>トシヒト</t>
    </rPh>
    <phoneticPr fontId="1"/>
  </si>
  <si>
    <t>關野　茂夫</t>
    <rPh sb="0" eb="1">
      <t>セキ</t>
    </rPh>
    <rPh sb="3" eb="5">
      <t>シゲオ</t>
    </rPh>
    <phoneticPr fontId="1"/>
  </si>
  <si>
    <t>加賀田 真理</t>
    <rPh sb="0" eb="3">
      <t>カガタ</t>
    </rPh>
    <rPh sb="4" eb="6">
      <t>マリ</t>
    </rPh>
    <phoneticPr fontId="1"/>
  </si>
  <si>
    <t>井岡　祥一</t>
    <rPh sb="0" eb="2">
      <t>イオカ</t>
    </rPh>
    <rPh sb="3" eb="5">
      <t>ショウイチ</t>
    </rPh>
    <phoneticPr fontId="1"/>
  </si>
  <si>
    <t>宮木　博明</t>
    <rPh sb="0" eb="2">
      <t>ミヤキ</t>
    </rPh>
    <rPh sb="3" eb="5">
      <t>ヒロアキ</t>
    </rPh>
    <phoneticPr fontId="1"/>
  </si>
  <si>
    <t>稲村　和典</t>
    <rPh sb="0" eb="2">
      <t>イナムラ</t>
    </rPh>
    <rPh sb="3" eb="5">
      <t>カズノリ</t>
    </rPh>
    <phoneticPr fontId="1"/>
  </si>
  <si>
    <t>石本　和巳</t>
    <rPh sb="0" eb="2">
      <t>イシモト</t>
    </rPh>
    <rPh sb="3" eb="5">
      <t>カズミ</t>
    </rPh>
    <phoneticPr fontId="1"/>
  </si>
  <si>
    <t>石塚　洋司</t>
    <rPh sb="0" eb="2">
      <t>イシヅカ</t>
    </rPh>
    <rPh sb="3" eb="5">
      <t>ヨウジ</t>
    </rPh>
    <phoneticPr fontId="1"/>
  </si>
  <si>
    <t>浜崎　仁子</t>
    <rPh sb="0" eb="2">
      <t>ハマサキ</t>
    </rPh>
    <rPh sb="3" eb="4">
      <t>ジン</t>
    </rPh>
    <rPh sb="4" eb="5">
      <t>コ</t>
    </rPh>
    <phoneticPr fontId="1"/>
  </si>
  <si>
    <t>薮下　一己</t>
    <rPh sb="0" eb="2">
      <t>ヤブシタ</t>
    </rPh>
    <rPh sb="3" eb="5">
      <t>カズミ</t>
    </rPh>
    <phoneticPr fontId="1"/>
  </si>
  <si>
    <t>木下　眞吾</t>
    <rPh sb="0" eb="2">
      <t>キノシタ</t>
    </rPh>
    <rPh sb="3" eb="5">
      <t>シンゴ</t>
    </rPh>
    <phoneticPr fontId="1"/>
  </si>
  <si>
    <t>石田　篤司</t>
    <rPh sb="0" eb="2">
      <t>イシダ</t>
    </rPh>
    <rPh sb="3" eb="4">
      <t>アツシ</t>
    </rPh>
    <rPh sb="4" eb="5">
      <t>ツカサ</t>
    </rPh>
    <phoneticPr fontId="1"/>
  </si>
  <si>
    <t>水谷　憲司</t>
    <rPh sb="0" eb="2">
      <t>ミズタニ</t>
    </rPh>
    <rPh sb="3" eb="5">
      <t>ケンジ</t>
    </rPh>
    <phoneticPr fontId="1"/>
  </si>
  <si>
    <t>根井　朗夫</t>
    <rPh sb="0" eb="2">
      <t>ネイ</t>
    </rPh>
    <rPh sb="3" eb="4">
      <t>ホガ</t>
    </rPh>
    <rPh sb="4" eb="5">
      <t>オット</t>
    </rPh>
    <phoneticPr fontId="1"/>
  </si>
  <si>
    <t>D</t>
    <phoneticPr fontId="1"/>
  </si>
  <si>
    <t>グループ３５</t>
    <phoneticPr fontId="1"/>
  </si>
  <si>
    <t>グループ３４</t>
    <phoneticPr fontId="1"/>
  </si>
  <si>
    <t>グループ３３</t>
    <phoneticPr fontId="1"/>
  </si>
  <si>
    <t>グループ３２</t>
    <phoneticPr fontId="1"/>
  </si>
  <si>
    <t>グループ３１</t>
    <phoneticPr fontId="1"/>
  </si>
  <si>
    <t>グループ</t>
    <phoneticPr fontId="1"/>
  </si>
  <si>
    <t>一ノ瀬 浩子</t>
    <rPh sb="0" eb="1">
      <t>イチ</t>
    </rPh>
    <rPh sb="2" eb="3">
      <t>セ</t>
    </rPh>
    <rPh sb="4" eb="6">
      <t>ヒロコ</t>
    </rPh>
    <phoneticPr fontId="1"/>
  </si>
  <si>
    <t>曾木 美知代</t>
    <rPh sb="0" eb="2">
      <t>ソギ</t>
    </rPh>
    <rPh sb="3" eb="6">
      <t>ミチヨ</t>
    </rPh>
    <phoneticPr fontId="1"/>
  </si>
  <si>
    <t>岩谷　律子</t>
    <rPh sb="0" eb="2">
      <t>イワタニ</t>
    </rPh>
    <rPh sb="3" eb="5">
      <t>リツコ</t>
    </rPh>
    <phoneticPr fontId="1"/>
  </si>
  <si>
    <t>小出　貴史</t>
    <rPh sb="0" eb="2">
      <t>コイデ</t>
    </rPh>
    <rPh sb="3" eb="5">
      <t>タカシ</t>
    </rPh>
    <phoneticPr fontId="1"/>
  </si>
  <si>
    <t>有明　志郎</t>
    <rPh sb="0" eb="2">
      <t>アリアケ</t>
    </rPh>
    <rPh sb="3" eb="5">
      <t>シロウ</t>
    </rPh>
    <phoneticPr fontId="1"/>
  </si>
  <si>
    <t>本庄　勝康</t>
    <rPh sb="0" eb="2">
      <t>ホンジョウ</t>
    </rPh>
    <rPh sb="3" eb="5">
      <t>カツヤス</t>
    </rPh>
    <phoneticPr fontId="1"/>
  </si>
  <si>
    <t>中越　敏文</t>
    <rPh sb="0" eb="2">
      <t>ナカゴシ</t>
    </rPh>
    <rPh sb="3" eb="5">
      <t>トシフミ</t>
    </rPh>
    <phoneticPr fontId="1"/>
  </si>
  <si>
    <t>市橋　佳代</t>
    <rPh sb="0" eb="2">
      <t>イチハシ</t>
    </rPh>
    <rPh sb="3" eb="5">
      <t>カヨ</t>
    </rPh>
    <phoneticPr fontId="1"/>
  </si>
  <si>
    <t>柏野　貴之</t>
    <rPh sb="0" eb="2">
      <t>カシノ</t>
    </rPh>
    <rPh sb="3" eb="5">
      <t>タカユキ</t>
    </rPh>
    <phoneticPr fontId="1"/>
  </si>
  <si>
    <t>葛貫　泰代</t>
    <rPh sb="0" eb="1">
      <t>クズ</t>
    </rPh>
    <rPh sb="1" eb="2">
      <t>ヌキ</t>
    </rPh>
    <rPh sb="3" eb="5">
      <t>ヤスヨ</t>
    </rPh>
    <phoneticPr fontId="1"/>
  </si>
  <si>
    <t>鈴木　史隆</t>
    <rPh sb="0" eb="2">
      <t>スズキ</t>
    </rPh>
    <rPh sb="3" eb="5">
      <t>トシタカ</t>
    </rPh>
    <phoneticPr fontId="1"/>
  </si>
  <si>
    <t>和田　俊博</t>
    <rPh sb="0" eb="2">
      <t>ワダ</t>
    </rPh>
    <rPh sb="3" eb="5">
      <t>トシヒロ</t>
    </rPh>
    <phoneticPr fontId="1"/>
  </si>
  <si>
    <t>宇津江 俊彦</t>
    <rPh sb="0" eb="3">
      <t>ウツエ</t>
    </rPh>
    <rPh sb="4" eb="6">
      <t>トシヒコ</t>
    </rPh>
    <phoneticPr fontId="1"/>
  </si>
  <si>
    <t>平郡　秀幸</t>
    <rPh sb="0" eb="1">
      <t>ヒラ</t>
    </rPh>
    <rPh sb="3" eb="5">
      <t>ヒデユキ</t>
    </rPh>
    <phoneticPr fontId="1"/>
  </si>
  <si>
    <t>田村　博久</t>
    <rPh sb="0" eb="2">
      <t>タムラ</t>
    </rPh>
    <rPh sb="3" eb="5">
      <t>ヒロヒサ</t>
    </rPh>
    <phoneticPr fontId="1"/>
  </si>
  <si>
    <t>川上　純朗</t>
    <rPh sb="0" eb="2">
      <t>カワカミ</t>
    </rPh>
    <rPh sb="3" eb="4">
      <t>ジュン</t>
    </rPh>
    <rPh sb="4" eb="5">
      <t>ロウ</t>
    </rPh>
    <phoneticPr fontId="1"/>
  </si>
  <si>
    <t>折戸　靖仁</t>
    <rPh sb="0" eb="2">
      <t>オリト</t>
    </rPh>
    <rPh sb="3" eb="5">
      <t>ハルヒト</t>
    </rPh>
    <phoneticPr fontId="1"/>
  </si>
  <si>
    <t>井村　友子</t>
    <rPh sb="0" eb="2">
      <t>イムラ</t>
    </rPh>
    <rPh sb="3" eb="5">
      <t>トモコ</t>
    </rPh>
    <phoneticPr fontId="1"/>
  </si>
  <si>
    <t>工藤 富士雄</t>
    <rPh sb="0" eb="2">
      <t>クドウ</t>
    </rPh>
    <rPh sb="3" eb="6">
      <t>フジオ</t>
    </rPh>
    <phoneticPr fontId="1"/>
  </si>
  <si>
    <t>川井　文代</t>
    <rPh sb="0" eb="2">
      <t>カワイ</t>
    </rPh>
    <rPh sb="3" eb="5">
      <t>フミヨ</t>
    </rPh>
    <phoneticPr fontId="1"/>
  </si>
  <si>
    <t>茂呂　尚美</t>
    <rPh sb="0" eb="2">
      <t>モロ</t>
    </rPh>
    <rPh sb="3" eb="5">
      <t>ナオミ</t>
    </rPh>
    <phoneticPr fontId="1"/>
  </si>
  <si>
    <t>桒原　伸行</t>
    <rPh sb="0" eb="1">
      <t>ソウ</t>
    </rPh>
    <rPh sb="1" eb="2">
      <t>ハラ</t>
    </rPh>
    <rPh sb="3" eb="5">
      <t>ノブユキ</t>
    </rPh>
    <phoneticPr fontId="1"/>
  </si>
  <si>
    <t>仁昌寺 真一</t>
    <rPh sb="0" eb="1">
      <t>ジン</t>
    </rPh>
    <rPh sb="1" eb="2">
      <t>マサ</t>
    </rPh>
    <rPh sb="2" eb="3">
      <t>テラ</t>
    </rPh>
    <rPh sb="4" eb="6">
      <t>シンイチ</t>
    </rPh>
    <phoneticPr fontId="1"/>
  </si>
  <si>
    <t>永田　俊文</t>
    <rPh sb="0" eb="2">
      <t>ナガタ</t>
    </rPh>
    <rPh sb="3" eb="5">
      <t>トシフミ</t>
    </rPh>
    <phoneticPr fontId="1"/>
  </si>
  <si>
    <t>松岡　恭司</t>
    <rPh sb="0" eb="2">
      <t>マツオカ</t>
    </rPh>
    <rPh sb="3" eb="5">
      <t>キョウジ</t>
    </rPh>
    <phoneticPr fontId="1"/>
  </si>
  <si>
    <t>保手濱 和益</t>
    <rPh sb="0" eb="1">
      <t>ホ</t>
    </rPh>
    <rPh sb="1" eb="2">
      <t>テ</t>
    </rPh>
    <rPh sb="2" eb="3">
      <t>ハマ</t>
    </rPh>
    <rPh sb="4" eb="5">
      <t>ワ</t>
    </rPh>
    <rPh sb="5" eb="6">
      <t>マ</t>
    </rPh>
    <phoneticPr fontId="1"/>
  </si>
  <si>
    <t>矢野　典浩</t>
    <rPh sb="0" eb="2">
      <t>ヤノ</t>
    </rPh>
    <rPh sb="3" eb="5">
      <t>ミチヒロ</t>
    </rPh>
    <phoneticPr fontId="1"/>
  </si>
  <si>
    <t>福島　</t>
    <rPh sb="0" eb="2">
      <t>フクシマ</t>
    </rPh>
    <phoneticPr fontId="1"/>
  </si>
  <si>
    <t>小島みつる</t>
    <rPh sb="0" eb="2">
      <t>コジマ</t>
    </rPh>
    <phoneticPr fontId="1"/>
  </si>
  <si>
    <t>中田 恭太郎</t>
    <rPh sb="0" eb="2">
      <t>ナカタ</t>
    </rPh>
    <rPh sb="3" eb="6">
      <t>キョウタロウ</t>
    </rPh>
    <phoneticPr fontId="1"/>
  </si>
  <si>
    <t>岡田　仁一</t>
    <rPh sb="0" eb="2">
      <t>オカダ</t>
    </rPh>
    <rPh sb="3" eb="4">
      <t>ジン</t>
    </rPh>
    <rPh sb="4" eb="5">
      <t>イチ</t>
    </rPh>
    <phoneticPr fontId="1"/>
  </si>
  <si>
    <t>神尾　正俊</t>
    <rPh sb="0" eb="2">
      <t>カミオ</t>
    </rPh>
    <rPh sb="3" eb="5">
      <t>マサトシ</t>
    </rPh>
    <phoneticPr fontId="1"/>
  </si>
  <si>
    <t>上村　明人</t>
    <rPh sb="0" eb="2">
      <t>ウエムラ</t>
    </rPh>
    <rPh sb="3" eb="5">
      <t>アキヒト</t>
    </rPh>
    <phoneticPr fontId="1"/>
  </si>
  <si>
    <t>増田　光明</t>
    <rPh sb="0" eb="2">
      <t>マスダ</t>
    </rPh>
    <rPh sb="3" eb="5">
      <t>ミツアキ</t>
    </rPh>
    <phoneticPr fontId="1"/>
  </si>
  <si>
    <t>岩井　真二</t>
    <rPh sb="0" eb="2">
      <t>イワイ</t>
    </rPh>
    <rPh sb="3" eb="5">
      <t>シンジ</t>
    </rPh>
    <phoneticPr fontId="1"/>
  </si>
  <si>
    <t>神田　幸典</t>
    <rPh sb="0" eb="2">
      <t>カンダ</t>
    </rPh>
    <rPh sb="3" eb="5">
      <t>ユキノリ</t>
    </rPh>
    <phoneticPr fontId="1"/>
  </si>
  <si>
    <t>佐藤　育子</t>
    <rPh sb="0" eb="2">
      <t>サトウ</t>
    </rPh>
    <rPh sb="3" eb="5">
      <t>イクコ</t>
    </rPh>
    <phoneticPr fontId="1"/>
  </si>
  <si>
    <t>杉田　絹子</t>
    <rPh sb="0" eb="2">
      <t>スギタ</t>
    </rPh>
    <rPh sb="3" eb="5">
      <t>キヌコ</t>
    </rPh>
    <phoneticPr fontId="1"/>
  </si>
  <si>
    <t>合掌　浩孝</t>
    <rPh sb="0" eb="2">
      <t>ガッショウ</t>
    </rPh>
    <rPh sb="3" eb="5">
      <t>ヒロタカ</t>
    </rPh>
    <phoneticPr fontId="1"/>
  </si>
  <si>
    <t>澁谷　憲一</t>
    <rPh sb="0" eb="2">
      <t>シブヤ</t>
    </rPh>
    <rPh sb="3" eb="5">
      <t>ケンイチ</t>
    </rPh>
    <phoneticPr fontId="1"/>
  </si>
  <si>
    <t>大熊　孝史</t>
    <rPh sb="0" eb="2">
      <t>オオクマ</t>
    </rPh>
    <rPh sb="3" eb="5">
      <t>タカシ</t>
    </rPh>
    <phoneticPr fontId="1"/>
  </si>
  <si>
    <t>山田　直人</t>
    <rPh sb="0" eb="2">
      <t>ヤマダ</t>
    </rPh>
    <rPh sb="3" eb="5">
      <t>ナオト</t>
    </rPh>
    <phoneticPr fontId="1"/>
  </si>
  <si>
    <t>甲斐 信太郎</t>
    <rPh sb="0" eb="2">
      <t>カイ</t>
    </rPh>
    <rPh sb="3" eb="6">
      <t>シンタロウ</t>
    </rPh>
    <phoneticPr fontId="1"/>
  </si>
  <si>
    <t>東京　</t>
    <rPh sb="0" eb="2">
      <t>トウキョウ</t>
    </rPh>
    <phoneticPr fontId="1"/>
  </si>
  <si>
    <t>グループ３０</t>
    <phoneticPr fontId="1"/>
  </si>
  <si>
    <t>グループ２９</t>
    <phoneticPr fontId="1"/>
  </si>
  <si>
    <t>グループ２８</t>
    <phoneticPr fontId="1"/>
  </si>
  <si>
    <t>グループ２７</t>
    <phoneticPr fontId="1"/>
  </si>
  <si>
    <t>グループ２６</t>
    <phoneticPr fontId="1"/>
  </si>
  <si>
    <t>グループ２５</t>
    <phoneticPr fontId="1"/>
  </si>
  <si>
    <t>グループ２４</t>
    <phoneticPr fontId="1"/>
  </si>
  <si>
    <t>グループ２３</t>
    <phoneticPr fontId="1"/>
  </si>
  <si>
    <t>新森　修二</t>
    <rPh sb="0" eb="2">
      <t>シンモリ</t>
    </rPh>
    <rPh sb="3" eb="5">
      <t>シュウジ</t>
    </rPh>
    <phoneticPr fontId="1"/>
  </si>
  <si>
    <t>吉田　真弓</t>
    <rPh sb="0" eb="2">
      <t>ヨシダ</t>
    </rPh>
    <rPh sb="3" eb="5">
      <t>マユミ</t>
    </rPh>
    <phoneticPr fontId="1"/>
  </si>
  <si>
    <t>福井　博視</t>
    <rPh sb="0" eb="2">
      <t>フクイ</t>
    </rPh>
    <rPh sb="3" eb="4">
      <t>ヒロ</t>
    </rPh>
    <phoneticPr fontId="1"/>
  </si>
  <si>
    <t>原田　浩一</t>
    <rPh sb="0" eb="2">
      <t>ハラダ</t>
    </rPh>
    <rPh sb="3" eb="5">
      <t>コウイチ</t>
    </rPh>
    <phoneticPr fontId="1"/>
  </si>
  <si>
    <t>薮本　正博</t>
    <rPh sb="0" eb="2">
      <t>ヤブモト</t>
    </rPh>
    <rPh sb="3" eb="5">
      <t>マサヒロ</t>
    </rPh>
    <phoneticPr fontId="1"/>
  </si>
  <si>
    <t>川口　浩史</t>
    <rPh sb="0" eb="2">
      <t>カワグチ</t>
    </rPh>
    <rPh sb="3" eb="5">
      <t>ヒロシ</t>
    </rPh>
    <phoneticPr fontId="1"/>
  </si>
  <si>
    <t>玉越　通介</t>
    <rPh sb="0" eb="2">
      <t>タマコシ</t>
    </rPh>
    <rPh sb="3" eb="4">
      <t>ツウ</t>
    </rPh>
    <rPh sb="4" eb="5">
      <t>スケ</t>
    </rPh>
    <phoneticPr fontId="1"/>
  </si>
  <si>
    <t>丹治 美穂子</t>
    <rPh sb="0" eb="2">
      <t>タンジ</t>
    </rPh>
    <rPh sb="3" eb="6">
      <t>ミホコ</t>
    </rPh>
    <phoneticPr fontId="1"/>
  </si>
  <si>
    <t>澤田　直哉</t>
    <rPh sb="0" eb="2">
      <t>サワダ</t>
    </rPh>
    <rPh sb="3" eb="5">
      <t>ナオヤ</t>
    </rPh>
    <phoneticPr fontId="1"/>
  </si>
  <si>
    <t>手塚　和真</t>
    <rPh sb="0" eb="2">
      <t>テヅカ</t>
    </rPh>
    <rPh sb="3" eb="5">
      <t>カズマ</t>
    </rPh>
    <phoneticPr fontId="1"/>
  </si>
  <si>
    <t>曽我　一仁</t>
    <rPh sb="0" eb="2">
      <t>ソガ</t>
    </rPh>
    <rPh sb="3" eb="4">
      <t>イチ</t>
    </rPh>
    <rPh sb="4" eb="5">
      <t>ジン</t>
    </rPh>
    <phoneticPr fontId="1"/>
  </si>
  <si>
    <t>矢口　源一</t>
    <rPh sb="0" eb="2">
      <t>ヤグチ</t>
    </rPh>
    <rPh sb="3" eb="5">
      <t>ゲンイチ</t>
    </rPh>
    <phoneticPr fontId="1"/>
  </si>
  <si>
    <t>山本　眞介</t>
    <rPh sb="0" eb="2">
      <t>ヤマモト</t>
    </rPh>
    <rPh sb="3" eb="4">
      <t>シン</t>
    </rPh>
    <rPh sb="4" eb="5">
      <t>スケ</t>
    </rPh>
    <phoneticPr fontId="1"/>
  </si>
  <si>
    <t>油布　一之</t>
    <rPh sb="0" eb="1">
      <t>アブラ</t>
    </rPh>
    <rPh sb="1" eb="2">
      <t>ヌノ</t>
    </rPh>
    <rPh sb="3" eb="5">
      <t>カズユキ</t>
    </rPh>
    <phoneticPr fontId="1"/>
  </si>
  <si>
    <t>千葉　</t>
    <rPh sb="0" eb="2">
      <t>チバ</t>
    </rPh>
    <phoneticPr fontId="1"/>
  </si>
  <si>
    <t>久後　幸喜</t>
    <rPh sb="0" eb="1">
      <t>ヒサ</t>
    </rPh>
    <rPh sb="1" eb="2">
      <t>ウシ</t>
    </rPh>
    <rPh sb="3" eb="5">
      <t>コウキ</t>
    </rPh>
    <phoneticPr fontId="1"/>
  </si>
  <si>
    <t>早川　誠一</t>
    <rPh sb="0" eb="2">
      <t>ハヤカワ</t>
    </rPh>
    <rPh sb="3" eb="5">
      <t>セイイチ</t>
    </rPh>
    <phoneticPr fontId="1"/>
  </si>
  <si>
    <t>眞智　富子</t>
    <rPh sb="0" eb="1">
      <t>シン</t>
    </rPh>
    <rPh sb="1" eb="2">
      <t>チ</t>
    </rPh>
    <rPh sb="3" eb="5">
      <t>トミコ</t>
    </rPh>
    <phoneticPr fontId="1"/>
  </si>
  <si>
    <t>小林　英明</t>
    <rPh sb="0" eb="2">
      <t>コバヤシ</t>
    </rPh>
    <rPh sb="3" eb="5">
      <t>ヒデアキ</t>
    </rPh>
    <phoneticPr fontId="1"/>
  </si>
  <si>
    <t>池谷　智晴</t>
    <rPh sb="0" eb="2">
      <t>イケタニ</t>
    </rPh>
    <rPh sb="3" eb="5">
      <t>トモハル</t>
    </rPh>
    <phoneticPr fontId="1"/>
  </si>
  <si>
    <t>後藤　俊哉</t>
    <rPh sb="0" eb="2">
      <t>ゴトウ</t>
    </rPh>
    <rPh sb="3" eb="5">
      <t>トシヤ</t>
    </rPh>
    <phoneticPr fontId="1"/>
  </si>
  <si>
    <t>樋口　佳子</t>
    <rPh sb="0" eb="2">
      <t>ヒグチ</t>
    </rPh>
    <rPh sb="3" eb="5">
      <t>ヨシコ</t>
    </rPh>
    <phoneticPr fontId="1"/>
  </si>
  <si>
    <t>佐藤　洋子</t>
    <rPh sb="0" eb="2">
      <t>サトウ</t>
    </rPh>
    <rPh sb="3" eb="5">
      <t>ヨウコ</t>
    </rPh>
    <phoneticPr fontId="1"/>
  </si>
  <si>
    <t>佐藤　俊幸</t>
    <rPh sb="0" eb="2">
      <t>サトウ</t>
    </rPh>
    <rPh sb="3" eb="5">
      <t>トシユキ</t>
    </rPh>
    <phoneticPr fontId="1"/>
  </si>
  <si>
    <t>築波　真史</t>
    <rPh sb="0" eb="2">
      <t>チクナミ</t>
    </rPh>
    <rPh sb="3" eb="5">
      <t>マサシ</t>
    </rPh>
    <phoneticPr fontId="1"/>
  </si>
  <si>
    <t>佐々木 晴敏</t>
    <rPh sb="0" eb="3">
      <t>ササキ</t>
    </rPh>
    <rPh sb="4" eb="6">
      <t>ハルトシ</t>
    </rPh>
    <phoneticPr fontId="1"/>
  </si>
  <si>
    <t>大谷　正利</t>
    <rPh sb="0" eb="2">
      <t>オオタニ</t>
    </rPh>
    <rPh sb="3" eb="5">
      <t>マサトシ</t>
    </rPh>
    <phoneticPr fontId="1"/>
  </si>
  <si>
    <t>杉本　宏美</t>
    <rPh sb="0" eb="2">
      <t>スギモト</t>
    </rPh>
    <rPh sb="3" eb="5">
      <t>ヒロミ</t>
    </rPh>
    <phoneticPr fontId="1"/>
  </si>
  <si>
    <t>黒澤　悦子</t>
    <rPh sb="0" eb="2">
      <t>クロサワ</t>
    </rPh>
    <rPh sb="3" eb="5">
      <t>エツコ</t>
    </rPh>
    <phoneticPr fontId="1"/>
  </si>
  <si>
    <t>福田　孝夫</t>
    <rPh sb="0" eb="2">
      <t>フクダ</t>
    </rPh>
    <rPh sb="3" eb="5">
      <t>タカオ</t>
    </rPh>
    <phoneticPr fontId="1"/>
  </si>
  <si>
    <t>深沢　一男</t>
    <rPh sb="0" eb="2">
      <t>フカザワ</t>
    </rPh>
    <rPh sb="3" eb="5">
      <t>カズオ</t>
    </rPh>
    <phoneticPr fontId="1"/>
  </si>
  <si>
    <t>小泉　卓真</t>
    <rPh sb="0" eb="2">
      <t>コイズミ</t>
    </rPh>
    <rPh sb="3" eb="5">
      <t>タクマ</t>
    </rPh>
    <phoneticPr fontId="1"/>
  </si>
  <si>
    <t>岩本　昌弘</t>
    <rPh sb="0" eb="2">
      <t>イワモト</t>
    </rPh>
    <rPh sb="3" eb="5">
      <t>マサヒロ</t>
    </rPh>
    <phoneticPr fontId="1"/>
  </si>
  <si>
    <t>里見　清孝</t>
    <rPh sb="0" eb="2">
      <t>サトミ</t>
    </rPh>
    <rPh sb="3" eb="5">
      <t>キヨタカ</t>
    </rPh>
    <phoneticPr fontId="1"/>
  </si>
  <si>
    <t>中西　浩美</t>
    <rPh sb="0" eb="2">
      <t>ナカニシ</t>
    </rPh>
    <rPh sb="3" eb="5">
      <t>ヒロミ</t>
    </rPh>
    <phoneticPr fontId="1"/>
  </si>
  <si>
    <t>鈴木　義秋</t>
    <rPh sb="0" eb="2">
      <t>スズキ</t>
    </rPh>
    <rPh sb="3" eb="5">
      <t>ヨシアキ</t>
    </rPh>
    <phoneticPr fontId="1"/>
  </si>
  <si>
    <t>髙藤　裕之</t>
    <rPh sb="0" eb="2">
      <t>タカフジ</t>
    </rPh>
    <rPh sb="3" eb="5">
      <t>ヒロユキ</t>
    </rPh>
    <phoneticPr fontId="1"/>
  </si>
  <si>
    <t>グループ２２</t>
    <phoneticPr fontId="1"/>
  </si>
  <si>
    <t>グループ２１</t>
    <phoneticPr fontId="1"/>
  </si>
  <si>
    <t>グループ２０</t>
    <phoneticPr fontId="1"/>
  </si>
  <si>
    <t>グループ１８</t>
    <phoneticPr fontId="1"/>
  </si>
  <si>
    <t>グループ１７</t>
    <phoneticPr fontId="1"/>
  </si>
  <si>
    <t>グループ１５</t>
    <phoneticPr fontId="1"/>
  </si>
  <si>
    <t>鈴木　正美</t>
    <rPh sb="0" eb="2">
      <t>スズキ</t>
    </rPh>
    <rPh sb="3" eb="5">
      <t>マサミ</t>
    </rPh>
    <phoneticPr fontId="1"/>
  </si>
  <si>
    <t>野口　博明</t>
    <rPh sb="0" eb="2">
      <t>ノグチ</t>
    </rPh>
    <rPh sb="3" eb="5">
      <t>ヒロアキ</t>
    </rPh>
    <phoneticPr fontId="1"/>
  </si>
  <si>
    <t>山本　清人</t>
    <rPh sb="0" eb="2">
      <t>ヤマモト</t>
    </rPh>
    <rPh sb="3" eb="5">
      <t>キヨト</t>
    </rPh>
    <phoneticPr fontId="1"/>
  </si>
  <si>
    <t>松木　昭二</t>
    <rPh sb="0" eb="2">
      <t>マツキ</t>
    </rPh>
    <rPh sb="3" eb="5">
      <t>ショウジ</t>
    </rPh>
    <phoneticPr fontId="1"/>
  </si>
  <si>
    <t>青木　秀樹</t>
    <rPh sb="0" eb="2">
      <t>アオキ</t>
    </rPh>
    <rPh sb="3" eb="5">
      <t>ヒデキ</t>
    </rPh>
    <phoneticPr fontId="1"/>
  </si>
  <si>
    <t>亀島　真治</t>
    <rPh sb="0" eb="2">
      <t>カメシマ</t>
    </rPh>
    <rPh sb="3" eb="5">
      <t>シンジ</t>
    </rPh>
    <phoneticPr fontId="1"/>
  </si>
  <si>
    <t>堀部　尚久</t>
    <rPh sb="0" eb="2">
      <t>ホリベ</t>
    </rPh>
    <rPh sb="3" eb="5">
      <t>ナオヒサ</t>
    </rPh>
    <phoneticPr fontId="1"/>
  </si>
  <si>
    <t>小林　治夫</t>
    <rPh sb="0" eb="2">
      <t>コバヤシ</t>
    </rPh>
    <rPh sb="3" eb="5">
      <t>ハルオ</t>
    </rPh>
    <phoneticPr fontId="1"/>
  </si>
  <si>
    <t>福岡　秀晴</t>
    <rPh sb="0" eb="2">
      <t>フクオカ</t>
    </rPh>
    <rPh sb="3" eb="5">
      <t>ヒデハル</t>
    </rPh>
    <phoneticPr fontId="1"/>
  </si>
  <si>
    <t>粕谷　哲也</t>
    <rPh sb="0" eb="2">
      <t>カスヤ</t>
    </rPh>
    <rPh sb="3" eb="5">
      <t>テツヤ</t>
    </rPh>
    <phoneticPr fontId="1"/>
  </si>
  <si>
    <t>古野　修康</t>
    <rPh sb="0" eb="2">
      <t>フルノ</t>
    </rPh>
    <rPh sb="3" eb="4">
      <t>シュウ</t>
    </rPh>
    <rPh sb="4" eb="5">
      <t>ヤス</t>
    </rPh>
    <phoneticPr fontId="1"/>
  </si>
  <si>
    <t>三浦　倉充</t>
    <rPh sb="0" eb="2">
      <t>ミウラ</t>
    </rPh>
    <rPh sb="3" eb="4">
      <t>クラ</t>
    </rPh>
    <rPh sb="4" eb="5">
      <t>ジュウ</t>
    </rPh>
    <phoneticPr fontId="1"/>
  </si>
  <si>
    <t>舩渡　正勝</t>
    <rPh sb="0" eb="2">
      <t>フナト</t>
    </rPh>
    <rPh sb="3" eb="5">
      <t>マサカツ</t>
    </rPh>
    <phoneticPr fontId="1"/>
  </si>
  <si>
    <t>大野　利和</t>
    <rPh sb="0" eb="2">
      <t>オオノ</t>
    </rPh>
    <rPh sb="3" eb="5">
      <t>トシカズ</t>
    </rPh>
    <phoneticPr fontId="1"/>
  </si>
  <si>
    <t>長嶋　高之</t>
    <rPh sb="0" eb="2">
      <t>ナガシマ</t>
    </rPh>
    <rPh sb="3" eb="5">
      <t>タカユキ</t>
    </rPh>
    <phoneticPr fontId="1"/>
  </si>
  <si>
    <t>壁谷　幹朗</t>
    <rPh sb="0" eb="1">
      <t>カベ</t>
    </rPh>
    <rPh sb="1" eb="2">
      <t>タニ</t>
    </rPh>
    <rPh sb="3" eb="5">
      <t>ミキロウ</t>
    </rPh>
    <phoneticPr fontId="1"/>
  </si>
  <si>
    <t>和田　英史</t>
    <rPh sb="0" eb="2">
      <t>ワダ</t>
    </rPh>
    <rPh sb="3" eb="5">
      <t>ヒデシ</t>
    </rPh>
    <phoneticPr fontId="1"/>
  </si>
  <si>
    <t>鈴木　政博</t>
    <rPh sb="0" eb="2">
      <t>スズキ</t>
    </rPh>
    <rPh sb="3" eb="5">
      <t>マサヒロ</t>
    </rPh>
    <phoneticPr fontId="1"/>
  </si>
  <si>
    <t>松田　寿大</t>
    <rPh sb="0" eb="2">
      <t>マツダ</t>
    </rPh>
    <rPh sb="3" eb="4">
      <t>コトブキ</t>
    </rPh>
    <rPh sb="4" eb="5">
      <t>ダイ</t>
    </rPh>
    <phoneticPr fontId="1"/>
  </si>
  <si>
    <t>池澤　紀子</t>
    <rPh sb="0" eb="2">
      <t>イケザワ</t>
    </rPh>
    <rPh sb="3" eb="5">
      <t>ノリコ</t>
    </rPh>
    <phoneticPr fontId="1"/>
  </si>
  <si>
    <t>村川　和也</t>
    <rPh sb="0" eb="2">
      <t>ムラカワ</t>
    </rPh>
    <rPh sb="3" eb="5">
      <t>カズヤ</t>
    </rPh>
    <phoneticPr fontId="1"/>
  </si>
  <si>
    <t>佐々木 賢哉</t>
    <rPh sb="0" eb="3">
      <t>ササキ</t>
    </rPh>
    <rPh sb="4" eb="6">
      <t>ケンヤ</t>
    </rPh>
    <phoneticPr fontId="1"/>
  </si>
  <si>
    <t>山岸　裕司</t>
    <rPh sb="0" eb="2">
      <t>ヤマギシ</t>
    </rPh>
    <rPh sb="3" eb="5">
      <t>ユウジ</t>
    </rPh>
    <phoneticPr fontId="1"/>
  </si>
  <si>
    <t>明石　敏昭</t>
    <rPh sb="0" eb="2">
      <t>アカシ</t>
    </rPh>
    <rPh sb="3" eb="5">
      <t>トシアキ</t>
    </rPh>
    <phoneticPr fontId="1"/>
  </si>
  <si>
    <t>白井　靖二</t>
    <rPh sb="0" eb="2">
      <t>シライ</t>
    </rPh>
    <rPh sb="3" eb="5">
      <t>ヤスジ</t>
    </rPh>
    <phoneticPr fontId="1"/>
  </si>
  <si>
    <t>安宅　正哉</t>
    <rPh sb="0" eb="1">
      <t>アン</t>
    </rPh>
    <rPh sb="1" eb="2">
      <t>タク</t>
    </rPh>
    <rPh sb="3" eb="5">
      <t>マサヤ</t>
    </rPh>
    <phoneticPr fontId="1"/>
  </si>
  <si>
    <t>北居　丈範</t>
    <rPh sb="0" eb="2">
      <t>キタイ</t>
    </rPh>
    <rPh sb="3" eb="4">
      <t>タケ</t>
    </rPh>
    <rPh sb="4" eb="5">
      <t>ハン</t>
    </rPh>
    <phoneticPr fontId="1"/>
  </si>
  <si>
    <t>宮田　俊明</t>
    <rPh sb="0" eb="2">
      <t>ミヤタ</t>
    </rPh>
    <rPh sb="3" eb="5">
      <t>トシアキ</t>
    </rPh>
    <phoneticPr fontId="1"/>
  </si>
  <si>
    <t>樋口　雅裕</t>
    <rPh sb="0" eb="2">
      <t>ヒグチ</t>
    </rPh>
    <rPh sb="3" eb="5">
      <t>マサヒロ</t>
    </rPh>
    <phoneticPr fontId="1"/>
  </si>
  <si>
    <t>岡田　祐一</t>
    <rPh sb="0" eb="2">
      <t>オカダ</t>
    </rPh>
    <rPh sb="3" eb="5">
      <t>ユウイチ</t>
    </rPh>
    <phoneticPr fontId="1"/>
  </si>
  <si>
    <t>小野　敦司</t>
    <rPh sb="0" eb="2">
      <t>オノ</t>
    </rPh>
    <rPh sb="3" eb="4">
      <t>アツシ</t>
    </rPh>
    <rPh sb="4" eb="5">
      <t>ツカサ</t>
    </rPh>
    <phoneticPr fontId="1"/>
  </si>
  <si>
    <t>柳澤　弘幸</t>
    <rPh sb="0" eb="2">
      <t>ヤナギサワ</t>
    </rPh>
    <rPh sb="3" eb="5">
      <t>ヒロユキ</t>
    </rPh>
    <phoneticPr fontId="1"/>
  </si>
  <si>
    <t>立山　俊治</t>
    <rPh sb="0" eb="2">
      <t>タテヤマ</t>
    </rPh>
    <rPh sb="3" eb="5">
      <t>シュンジ</t>
    </rPh>
    <phoneticPr fontId="1"/>
  </si>
  <si>
    <t>奥村　昌利</t>
    <rPh sb="0" eb="2">
      <t>オクムラ</t>
    </rPh>
    <rPh sb="3" eb="5">
      <t>マサトシ</t>
    </rPh>
    <phoneticPr fontId="1"/>
  </si>
  <si>
    <t>芳川　雅行</t>
    <rPh sb="0" eb="2">
      <t>ヨシカワ</t>
    </rPh>
    <rPh sb="3" eb="5">
      <t>マサユキ</t>
    </rPh>
    <phoneticPr fontId="1"/>
  </si>
  <si>
    <t>吉田　政和</t>
    <rPh sb="0" eb="2">
      <t>ヨシダ</t>
    </rPh>
    <rPh sb="3" eb="5">
      <t>マサカズ</t>
    </rPh>
    <phoneticPr fontId="1"/>
  </si>
  <si>
    <t>田井　秀夫</t>
    <rPh sb="0" eb="2">
      <t>タイ</t>
    </rPh>
    <rPh sb="3" eb="5">
      <t>ヒデオ</t>
    </rPh>
    <phoneticPr fontId="1"/>
  </si>
  <si>
    <t>竹島 美智代</t>
    <rPh sb="0" eb="2">
      <t>タケシマ</t>
    </rPh>
    <rPh sb="3" eb="6">
      <t>ミチヨ</t>
    </rPh>
    <phoneticPr fontId="1"/>
  </si>
  <si>
    <t>小林　正樹</t>
    <rPh sb="0" eb="2">
      <t>コバヤシ</t>
    </rPh>
    <rPh sb="3" eb="5">
      <t>マサキ</t>
    </rPh>
    <phoneticPr fontId="1"/>
  </si>
  <si>
    <t>山崎　信哉</t>
    <rPh sb="0" eb="2">
      <t>ヤマザキ</t>
    </rPh>
    <rPh sb="3" eb="5">
      <t>ノブヤ</t>
    </rPh>
    <phoneticPr fontId="1"/>
  </si>
  <si>
    <t>井部　良一</t>
    <rPh sb="0" eb="2">
      <t>イベ</t>
    </rPh>
    <rPh sb="3" eb="5">
      <t>リョウイチ</t>
    </rPh>
    <phoneticPr fontId="1"/>
  </si>
  <si>
    <t>吉田　篤弘</t>
    <rPh sb="0" eb="2">
      <t>ヨシダ</t>
    </rPh>
    <rPh sb="3" eb="4">
      <t>アツシ</t>
    </rPh>
    <rPh sb="4" eb="5">
      <t>ヒロ</t>
    </rPh>
    <phoneticPr fontId="1"/>
  </si>
  <si>
    <t>グループ１４</t>
    <phoneticPr fontId="1"/>
  </si>
  <si>
    <t>グループ１３</t>
    <phoneticPr fontId="1"/>
  </si>
  <si>
    <t>グループ１２</t>
    <phoneticPr fontId="1"/>
  </si>
  <si>
    <t>グループ１０</t>
    <phoneticPr fontId="1"/>
  </si>
  <si>
    <t>グループ９</t>
    <phoneticPr fontId="1"/>
  </si>
  <si>
    <t>グループ８</t>
    <phoneticPr fontId="1"/>
  </si>
  <si>
    <t>田邉　寿夫</t>
    <rPh sb="0" eb="2">
      <t>タナベ</t>
    </rPh>
    <rPh sb="3" eb="5">
      <t>ヒサオ</t>
    </rPh>
    <phoneticPr fontId="1"/>
  </si>
  <si>
    <t>斉藤　隆也</t>
    <rPh sb="0" eb="2">
      <t>サイトウ</t>
    </rPh>
    <rPh sb="3" eb="5">
      <t>タカヤ</t>
    </rPh>
    <phoneticPr fontId="1"/>
  </si>
  <si>
    <t>三好　一彦</t>
    <rPh sb="0" eb="2">
      <t>ミヨシ</t>
    </rPh>
    <rPh sb="3" eb="5">
      <t>カズヒコ</t>
    </rPh>
    <phoneticPr fontId="1"/>
  </si>
  <si>
    <t>倉持　浩之</t>
    <rPh sb="0" eb="2">
      <t>クラモチ</t>
    </rPh>
    <rPh sb="3" eb="5">
      <t>ヒロユキ</t>
    </rPh>
    <phoneticPr fontId="1"/>
  </si>
  <si>
    <t>城野　健司</t>
    <rPh sb="0" eb="2">
      <t>シロノ</t>
    </rPh>
    <rPh sb="3" eb="5">
      <t>ケンジ</t>
    </rPh>
    <phoneticPr fontId="1"/>
  </si>
  <si>
    <t>山内　陽二</t>
    <rPh sb="0" eb="2">
      <t>ヤマウチ</t>
    </rPh>
    <rPh sb="3" eb="5">
      <t>ヨウジ</t>
    </rPh>
    <phoneticPr fontId="1"/>
  </si>
  <si>
    <t>後藤　正樹</t>
    <rPh sb="0" eb="2">
      <t>ゴトウ</t>
    </rPh>
    <rPh sb="3" eb="5">
      <t>マサキ</t>
    </rPh>
    <phoneticPr fontId="1"/>
  </si>
  <si>
    <t>岩崎　一男</t>
    <rPh sb="0" eb="2">
      <t>イワサキ</t>
    </rPh>
    <rPh sb="3" eb="5">
      <t>カズオ</t>
    </rPh>
    <phoneticPr fontId="1"/>
  </si>
  <si>
    <t>増田　進一</t>
    <rPh sb="0" eb="2">
      <t>マスダ</t>
    </rPh>
    <rPh sb="3" eb="5">
      <t>シンイチ</t>
    </rPh>
    <phoneticPr fontId="1"/>
  </si>
  <si>
    <t>小野　清隆</t>
    <rPh sb="0" eb="2">
      <t>オノ</t>
    </rPh>
    <rPh sb="3" eb="5">
      <t>キヨタカ</t>
    </rPh>
    <phoneticPr fontId="1"/>
  </si>
  <si>
    <t>雨宮　弘志</t>
    <rPh sb="0" eb="2">
      <t>アメミヤ</t>
    </rPh>
    <rPh sb="3" eb="5">
      <t>ヒロシ</t>
    </rPh>
    <phoneticPr fontId="1"/>
  </si>
  <si>
    <t>江原　敦史</t>
    <rPh sb="0" eb="2">
      <t>エハラ</t>
    </rPh>
    <rPh sb="3" eb="5">
      <t>アツシ</t>
    </rPh>
    <phoneticPr fontId="1"/>
  </si>
  <si>
    <t>三村　清敏</t>
    <rPh sb="0" eb="2">
      <t>ミムラ</t>
    </rPh>
    <rPh sb="3" eb="5">
      <t>キヨトシ</t>
    </rPh>
    <phoneticPr fontId="1"/>
  </si>
  <si>
    <t>松澤　忠明</t>
    <rPh sb="0" eb="2">
      <t>マツザワ</t>
    </rPh>
    <rPh sb="3" eb="5">
      <t>タダアキ</t>
    </rPh>
    <phoneticPr fontId="1"/>
  </si>
  <si>
    <t>遠藤　和雄</t>
    <rPh sb="0" eb="2">
      <t>エンドウ</t>
    </rPh>
    <rPh sb="3" eb="5">
      <t>カズオ</t>
    </rPh>
    <phoneticPr fontId="1"/>
  </si>
  <si>
    <t>山梨　</t>
    <rPh sb="0" eb="2">
      <t>ヤマナシ</t>
    </rPh>
    <phoneticPr fontId="1"/>
  </si>
  <si>
    <t>守田 由紀子</t>
    <rPh sb="0" eb="2">
      <t>モリタ</t>
    </rPh>
    <rPh sb="3" eb="6">
      <t>ユキコ</t>
    </rPh>
    <phoneticPr fontId="1"/>
  </si>
  <si>
    <t>飯沼　良夫</t>
    <rPh sb="0" eb="2">
      <t>イイヌマ</t>
    </rPh>
    <rPh sb="3" eb="5">
      <t>ヨシオ</t>
    </rPh>
    <phoneticPr fontId="1"/>
  </si>
  <si>
    <t>大宮　健一</t>
    <rPh sb="0" eb="2">
      <t>オオミヤ</t>
    </rPh>
    <rPh sb="3" eb="5">
      <t>ケンイチ</t>
    </rPh>
    <phoneticPr fontId="1"/>
  </si>
  <si>
    <t>小林　伸壽</t>
    <rPh sb="0" eb="2">
      <t>コバヤシ</t>
    </rPh>
    <rPh sb="3" eb="5">
      <t>ノブトシ</t>
    </rPh>
    <phoneticPr fontId="1"/>
  </si>
  <si>
    <t>田中　義直</t>
    <rPh sb="0" eb="2">
      <t>タナカ</t>
    </rPh>
    <rPh sb="3" eb="5">
      <t>ヨシナオ</t>
    </rPh>
    <phoneticPr fontId="1"/>
  </si>
  <si>
    <t>北川　勝彦</t>
    <rPh sb="0" eb="2">
      <t>キタガワ</t>
    </rPh>
    <rPh sb="3" eb="5">
      <t>カツヒコ</t>
    </rPh>
    <phoneticPr fontId="1"/>
  </si>
  <si>
    <t>千葉　智明</t>
    <rPh sb="0" eb="2">
      <t>チバ</t>
    </rPh>
    <rPh sb="3" eb="5">
      <t>トモアキ</t>
    </rPh>
    <phoneticPr fontId="1"/>
  </si>
  <si>
    <t>砂田　宏幸</t>
    <rPh sb="0" eb="2">
      <t>スナダ</t>
    </rPh>
    <rPh sb="3" eb="5">
      <t>ヒロユキ</t>
    </rPh>
    <phoneticPr fontId="1"/>
  </si>
  <si>
    <t>宮本　雅之</t>
    <rPh sb="0" eb="2">
      <t>ミヤモト</t>
    </rPh>
    <rPh sb="3" eb="5">
      <t>マサユキ</t>
    </rPh>
    <phoneticPr fontId="1"/>
  </si>
  <si>
    <t>グループ６</t>
    <phoneticPr fontId="1"/>
  </si>
  <si>
    <t>グループ５</t>
    <phoneticPr fontId="1"/>
  </si>
  <si>
    <t>グループ４</t>
    <phoneticPr fontId="1"/>
  </si>
  <si>
    <t>グループ３</t>
    <phoneticPr fontId="1"/>
  </si>
  <si>
    <t>グループ２</t>
    <phoneticPr fontId="1"/>
  </si>
  <si>
    <t>グループ１</t>
    <phoneticPr fontId="1"/>
  </si>
  <si>
    <t>プロジェクター</t>
    <phoneticPr fontId="1"/>
  </si>
  <si>
    <t>プロジェクター</t>
    <phoneticPr fontId="1"/>
  </si>
  <si>
    <t>徳田　恭一</t>
    <rPh sb="0" eb="2">
      <t>トクダ</t>
    </rPh>
    <rPh sb="3" eb="5">
      <t>キョウイチ</t>
    </rPh>
    <phoneticPr fontId="1"/>
  </si>
  <si>
    <t>坂内　達也</t>
    <rPh sb="0" eb="2">
      <t>サカウチ</t>
    </rPh>
    <rPh sb="3" eb="5">
      <t>タツヤ</t>
    </rPh>
    <phoneticPr fontId="1"/>
  </si>
  <si>
    <t>齊藤　信之</t>
    <rPh sb="0" eb="2">
      <t>サイトウ</t>
    </rPh>
    <rPh sb="3" eb="5">
      <t>ノブユキ</t>
    </rPh>
    <phoneticPr fontId="1"/>
  </si>
  <si>
    <t>中村　和男</t>
    <rPh sb="0" eb="2">
      <t>ナカムラ</t>
    </rPh>
    <rPh sb="3" eb="5">
      <t>カズオ</t>
    </rPh>
    <phoneticPr fontId="1"/>
  </si>
  <si>
    <t>齋藤　光男</t>
    <rPh sb="0" eb="2">
      <t>サイトウ</t>
    </rPh>
    <rPh sb="3" eb="5">
      <t>ミツオ</t>
    </rPh>
    <phoneticPr fontId="1"/>
  </si>
  <si>
    <t>紺野　高裕</t>
    <rPh sb="0" eb="2">
      <t>コンノ</t>
    </rPh>
    <rPh sb="3" eb="5">
      <t>タカヒロ</t>
    </rPh>
    <phoneticPr fontId="1"/>
  </si>
  <si>
    <t>川端　宏治</t>
    <rPh sb="0" eb="2">
      <t>カワバタ</t>
    </rPh>
    <rPh sb="3" eb="5">
      <t>コウジ</t>
    </rPh>
    <phoneticPr fontId="1"/>
  </si>
  <si>
    <t>宮崎県</t>
    <rPh sb="0" eb="2">
      <t>ミヤザキ</t>
    </rPh>
    <rPh sb="2" eb="3">
      <t>ケン</t>
    </rPh>
    <phoneticPr fontId="1"/>
  </si>
  <si>
    <t>スクリーン</t>
    <phoneticPr fontId="1"/>
  </si>
  <si>
    <t>スクリーン</t>
    <phoneticPr fontId="1"/>
  </si>
  <si>
    <t>第 ４ 分 科 会　　「 知 性 ・ 創 造 性 」　  参 加 者 名 簿   　</t>
    <rPh sb="0" eb="1">
      <t>ダイ</t>
    </rPh>
    <rPh sb="4" eb="5">
      <t>ブン</t>
    </rPh>
    <rPh sb="6" eb="7">
      <t>カ</t>
    </rPh>
    <rPh sb="8" eb="9">
      <t>カイ</t>
    </rPh>
    <rPh sb="13" eb="14">
      <t>チ</t>
    </rPh>
    <rPh sb="15" eb="16">
      <t>セイ</t>
    </rPh>
    <rPh sb="19" eb="20">
      <t>キズ</t>
    </rPh>
    <rPh sb="21" eb="22">
      <t>ヅクリ</t>
    </rPh>
    <rPh sb="23" eb="24">
      <t>セイ</t>
    </rPh>
    <rPh sb="29" eb="30">
      <t>サン</t>
    </rPh>
    <rPh sb="31" eb="32">
      <t>カ</t>
    </rPh>
    <rPh sb="33" eb="34">
      <t>シャ</t>
    </rPh>
    <rPh sb="35" eb="36">
      <t>ナ</t>
    </rPh>
    <rPh sb="37" eb="38">
      <t>ボ</t>
    </rPh>
    <phoneticPr fontId="1"/>
  </si>
  <si>
    <t>池田　元治</t>
    <rPh sb="0" eb="2">
      <t>イケダ</t>
    </rPh>
    <rPh sb="3" eb="4">
      <t>モト</t>
    </rPh>
    <rPh sb="4" eb="5">
      <t>ジ</t>
    </rPh>
    <phoneticPr fontId="1"/>
  </si>
  <si>
    <t>本間　雄一</t>
    <rPh sb="0" eb="2">
      <t>ホンマ</t>
    </rPh>
    <rPh sb="3" eb="5">
      <t>ユウイチ</t>
    </rPh>
    <phoneticPr fontId="1"/>
  </si>
  <si>
    <t>設楽　正敏</t>
    <rPh sb="0" eb="2">
      <t>シタラ</t>
    </rPh>
    <rPh sb="3" eb="5">
      <t>マサトシ</t>
    </rPh>
    <phoneticPr fontId="1"/>
  </si>
  <si>
    <t>阿部　誠</t>
    <rPh sb="0" eb="2">
      <t>アベ</t>
    </rPh>
    <rPh sb="3" eb="4">
      <t>マコト</t>
    </rPh>
    <phoneticPr fontId="1"/>
  </si>
  <si>
    <t>髙橋　秀明</t>
    <rPh sb="0" eb="2">
      <t>タカハシ</t>
    </rPh>
    <rPh sb="3" eb="5">
      <t>ヒデアキ</t>
    </rPh>
    <phoneticPr fontId="1"/>
  </si>
  <si>
    <t>湊　義行</t>
    <rPh sb="0" eb="1">
      <t>ミナト</t>
    </rPh>
    <rPh sb="2" eb="4">
      <t>ヨシユキ</t>
    </rPh>
    <phoneticPr fontId="1"/>
  </si>
  <si>
    <t>長子谷　淳</t>
    <rPh sb="0" eb="1">
      <t>ナガ</t>
    </rPh>
    <rPh sb="1" eb="2">
      <t>コ</t>
    </rPh>
    <rPh sb="2" eb="3">
      <t>タニ</t>
    </rPh>
    <rPh sb="4" eb="5">
      <t>ジュン</t>
    </rPh>
    <phoneticPr fontId="1"/>
  </si>
  <si>
    <t>飯田　直美</t>
    <rPh sb="0" eb="2">
      <t>イイダ</t>
    </rPh>
    <rPh sb="3" eb="5">
      <t>ナオミ</t>
    </rPh>
    <phoneticPr fontId="1"/>
  </si>
  <si>
    <t>岩井　栄一</t>
    <rPh sb="0" eb="2">
      <t>イワイ</t>
    </rPh>
    <rPh sb="3" eb="5">
      <t>エイイチ</t>
    </rPh>
    <phoneticPr fontId="1"/>
  </si>
  <si>
    <t>相内 安津志</t>
    <phoneticPr fontId="1"/>
  </si>
  <si>
    <t>田中 加津也</t>
    <phoneticPr fontId="1"/>
  </si>
  <si>
    <t>阿久津 淳子</t>
    <phoneticPr fontId="1"/>
  </si>
  <si>
    <t>廣森 丈太郎</t>
    <phoneticPr fontId="1"/>
  </si>
  <si>
    <t>上野山 恭子</t>
    <phoneticPr fontId="1"/>
  </si>
  <si>
    <t>藪　和幸</t>
    <phoneticPr fontId="1"/>
  </si>
  <si>
    <t>佐々木 一成</t>
    <phoneticPr fontId="1"/>
  </si>
  <si>
    <t>古宮山 信義</t>
    <phoneticPr fontId="1"/>
  </si>
  <si>
    <t>中林 由美子</t>
    <phoneticPr fontId="1"/>
  </si>
  <si>
    <t>田中 健一郎</t>
    <phoneticPr fontId="1"/>
  </si>
  <si>
    <t>中西　洋一</t>
    <phoneticPr fontId="1"/>
  </si>
  <si>
    <t>小池 慎一郎</t>
    <phoneticPr fontId="1"/>
  </si>
  <si>
    <t>五十嵐 重信</t>
    <phoneticPr fontId="1"/>
  </si>
  <si>
    <t>小野田 正範</t>
    <phoneticPr fontId="1"/>
  </si>
  <si>
    <t>早坂 まゆみ</t>
    <phoneticPr fontId="1"/>
  </si>
  <si>
    <t>大久保 智子</t>
    <phoneticPr fontId="1"/>
  </si>
  <si>
    <t>大須賀 和彦</t>
    <phoneticPr fontId="1"/>
  </si>
  <si>
    <t>南部　和紀</t>
    <rPh sb="0" eb="2">
      <t>ナンブ</t>
    </rPh>
    <rPh sb="3" eb="5">
      <t>カズノリ</t>
    </rPh>
    <phoneticPr fontId="1"/>
  </si>
  <si>
    <t>木下　俊吾</t>
    <rPh sb="0" eb="2">
      <t>キノシタ</t>
    </rPh>
    <rPh sb="3" eb="5">
      <t>シュンゴ</t>
    </rPh>
    <phoneticPr fontId="1"/>
  </si>
  <si>
    <t>及川　俊志</t>
    <rPh sb="0" eb="2">
      <t>オイカワ</t>
    </rPh>
    <rPh sb="3" eb="4">
      <t>シュン</t>
    </rPh>
    <rPh sb="4" eb="5">
      <t>シ</t>
    </rPh>
    <phoneticPr fontId="1"/>
  </si>
  <si>
    <t>福田　雅一</t>
    <rPh sb="0" eb="2">
      <t>フクダ</t>
    </rPh>
    <rPh sb="3" eb="5">
      <t>マサカズ</t>
    </rPh>
    <phoneticPr fontId="1"/>
  </si>
  <si>
    <t>玉井　一行</t>
    <rPh sb="0" eb="2">
      <t>タマイ</t>
    </rPh>
    <rPh sb="3" eb="5">
      <t>カズユキ</t>
    </rPh>
    <phoneticPr fontId="1"/>
  </si>
  <si>
    <t>本多　宏至</t>
    <rPh sb="0" eb="2">
      <t>ホンダ</t>
    </rPh>
    <rPh sb="3" eb="4">
      <t>ヒロシ</t>
    </rPh>
    <rPh sb="4" eb="5">
      <t>イタ</t>
    </rPh>
    <phoneticPr fontId="1"/>
  </si>
  <si>
    <t>加藤　康之</t>
  </si>
  <si>
    <t>藤島　篤郎</t>
  </si>
  <si>
    <t>林　　貞年</t>
  </si>
  <si>
    <t>鈴木　敏文</t>
  </si>
  <si>
    <t>古玉　忠昭</t>
  </si>
  <si>
    <t>猪股　亮文</t>
  </si>
  <si>
    <t>佐藤　一男</t>
  </si>
  <si>
    <t>遠藤　知昭</t>
  </si>
  <si>
    <t>加藤　満幸</t>
  </si>
  <si>
    <t>中山　秀悦</t>
  </si>
  <si>
    <t>橋本　　彰</t>
  </si>
  <si>
    <t>鈴木　浩二</t>
  </si>
  <si>
    <t>村木　聖一</t>
  </si>
  <si>
    <t>大橋　　　均</t>
  </si>
  <si>
    <t>小原　正寿</t>
  </si>
  <si>
    <t>佐藤　　徹</t>
  </si>
  <si>
    <t>髙井　正樹</t>
  </si>
  <si>
    <t>千葉　　保</t>
  </si>
  <si>
    <t>清田　秀夫</t>
  </si>
  <si>
    <t>中塚　洋司</t>
  </si>
  <si>
    <t>角田　　拓</t>
  </si>
  <si>
    <t>渡邉　　均</t>
  </si>
  <si>
    <t>嘉山　嘉紀</t>
  </si>
  <si>
    <t>平山　拓寿</t>
  </si>
  <si>
    <t>沼田　泰彦</t>
  </si>
  <si>
    <t>渡邉　元也</t>
  </si>
  <si>
    <t>永谷　隆夫</t>
  </si>
  <si>
    <t>西田　浩人</t>
  </si>
  <si>
    <t>小野　俊英</t>
    <rPh sb="0" eb="2">
      <t>オノ</t>
    </rPh>
    <rPh sb="3" eb="4">
      <t>シュン</t>
    </rPh>
    <rPh sb="4" eb="5">
      <t>エイ</t>
    </rPh>
    <phoneticPr fontId="1"/>
  </si>
  <si>
    <t>新井 啓太郎</t>
    <phoneticPr fontId="1"/>
  </si>
  <si>
    <t>尾形 友士郎</t>
    <phoneticPr fontId="1"/>
  </si>
  <si>
    <t>佐々木 晃男</t>
    <phoneticPr fontId="1"/>
  </si>
  <si>
    <t>中小路 勝也</t>
    <phoneticPr fontId="1"/>
  </si>
  <si>
    <t>安藤 由季子</t>
    <phoneticPr fontId="1"/>
  </si>
  <si>
    <t>加世田 亨子</t>
    <phoneticPr fontId="1"/>
  </si>
  <si>
    <t>齋藤 和香美</t>
    <phoneticPr fontId="1"/>
  </si>
  <si>
    <t>田中 眞喜子</t>
    <phoneticPr fontId="1"/>
  </si>
  <si>
    <t>庄子　  亨</t>
    <rPh sb="0" eb="2">
      <t>ショウジ</t>
    </rPh>
    <rPh sb="5" eb="6">
      <t>トオル</t>
    </rPh>
    <phoneticPr fontId="1"/>
  </si>
  <si>
    <t>波佐尾 雅人</t>
    <phoneticPr fontId="1"/>
  </si>
  <si>
    <t>岸田 さゆり</t>
    <phoneticPr fontId="1"/>
  </si>
  <si>
    <t>大庭 奈穂子</t>
    <phoneticPr fontId="1"/>
  </si>
  <si>
    <t>林　　正浩</t>
    <phoneticPr fontId="1"/>
  </si>
  <si>
    <t>城野　　智</t>
    <phoneticPr fontId="1"/>
  </si>
  <si>
    <t>牧野 陽一郎</t>
    <phoneticPr fontId="1"/>
  </si>
  <si>
    <t>青木 美奈子</t>
    <phoneticPr fontId="1"/>
  </si>
  <si>
    <t>有森　  修</t>
    <rPh sb="0" eb="2">
      <t>アリモリ</t>
    </rPh>
    <rPh sb="5" eb="6">
      <t>シュウ</t>
    </rPh>
    <phoneticPr fontId="1"/>
  </si>
  <si>
    <t>小向 美智子</t>
    <phoneticPr fontId="3"/>
  </si>
  <si>
    <t>須藤 ゆかり</t>
    <phoneticPr fontId="1"/>
  </si>
  <si>
    <t>飯島 美紀子</t>
    <phoneticPr fontId="1"/>
  </si>
  <si>
    <t>壹ツ石 朋博</t>
    <phoneticPr fontId="1"/>
  </si>
  <si>
    <t>藤澤 康一郎</t>
    <phoneticPr fontId="1"/>
  </si>
  <si>
    <t>三野宮 誠一</t>
    <phoneticPr fontId="3"/>
  </si>
  <si>
    <t>藤澤 伊佐雄</t>
    <phoneticPr fontId="1"/>
  </si>
  <si>
    <t>大久保 直志</t>
    <phoneticPr fontId="1"/>
  </si>
  <si>
    <t>砂川　昌之</t>
    <rPh sb="0" eb="2">
      <t>スナガワ</t>
    </rPh>
    <rPh sb="3" eb="5">
      <t>マサユキ</t>
    </rPh>
    <phoneticPr fontId="1"/>
  </si>
  <si>
    <t>島田　裕文</t>
    <rPh sb="0" eb="2">
      <t>シマダ</t>
    </rPh>
    <rPh sb="3" eb="5">
      <t>ヒロフミ</t>
    </rPh>
    <phoneticPr fontId="1"/>
  </si>
  <si>
    <t>多谷　雪浩</t>
    <rPh sb="0" eb="2">
      <t>タヤ</t>
    </rPh>
    <rPh sb="3" eb="4">
      <t>ユキ</t>
    </rPh>
    <rPh sb="4" eb="5">
      <t>ヒロシ</t>
    </rPh>
    <phoneticPr fontId="1"/>
  </si>
  <si>
    <t>三好　尊史</t>
    <rPh sb="0" eb="2">
      <t>ミヨシ</t>
    </rPh>
    <rPh sb="3" eb="4">
      <t>ソン</t>
    </rPh>
    <rPh sb="4" eb="5">
      <t>シ</t>
    </rPh>
    <phoneticPr fontId="1"/>
  </si>
  <si>
    <t>細木　隆浩</t>
    <rPh sb="0" eb="2">
      <t>ホソギ</t>
    </rPh>
    <rPh sb="3" eb="5">
      <t>タカヒロ</t>
    </rPh>
    <phoneticPr fontId="1"/>
  </si>
  <si>
    <t>髙安　敦子</t>
    <rPh sb="0" eb="1">
      <t>タカ</t>
    </rPh>
    <rPh sb="1" eb="2">
      <t>ヤス</t>
    </rPh>
    <rPh sb="3" eb="5">
      <t>アツコ</t>
    </rPh>
    <phoneticPr fontId="1"/>
  </si>
  <si>
    <t>永井　敬仁</t>
  </si>
  <si>
    <t>相馬　智聡</t>
  </si>
  <si>
    <t>中屋　賢一</t>
  </si>
  <si>
    <t>三國　昌人</t>
  </si>
  <si>
    <t>佐藤　　卓</t>
  </si>
  <si>
    <t>中鉢　　裕</t>
  </si>
  <si>
    <t>菅原　弘一</t>
  </si>
  <si>
    <t>作山　文康</t>
  </si>
  <si>
    <t>宮崎　直美</t>
  </si>
  <si>
    <t>米持　隆司</t>
  </si>
  <si>
    <t>谷澤　通広</t>
  </si>
  <si>
    <t>高橋　重良</t>
  </si>
  <si>
    <t>西村　　茂</t>
  </si>
  <si>
    <t>中村　洋一</t>
  </si>
  <si>
    <t>山本　誠司</t>
  </si>
  <si>
    <t>記野　邦彦</t>
  </si>
  <si>
    <t>辻　　和久</t>
  </si>
  <si>
    <t>長手　麻美</t>
  </si>
  <si>
    <t>木田　明男</t>
  </si>
  <si>
    <t>小林　幸雄</t>
  </si>
  <si>
    <t>田中　康夫</t>
  </si>
  <si>
    <t>大堀　　浩</t>
  </si>
  <si>
    <t>濱野　　隆</t>
  </si>
  <si>
    <t>井村　文俊</t>
  </si>
  <si>
    <t>須田　　尊</t>
  </si>
  <si>
    <t>鍵　　頼信</t>
  </si>
  <si>
    <t>大久保　篤</t>
  </si>
  <si>
    <t>高橋　　晋</t>
  </si>
  <si>
    <t>野尻　一裕</t>
  </si>
  <si>
    <t>浪花　　寛</t>
  </si>
  <si>
    <t>長谷部　薫</t>
  </si>
  <si>
    <t>三島　　哲</t>
  </si>
  <si>
    <t>大井　利之</t>
  </si>
  <si>
    <t>田中　健一</t>
  </si>
  <si>
    <t>矢原　雄平</t>
  </si>
  <si>
    <t>田中　　孝</t>
  </si>
  <si>
    <t>佐藤　亮治</t>
  </si>
  <si>
    <t>鈴木　恒雄</t>
  </si>
  <si>
    <t>伊藤　晴朗</t>
  </si>
  <si>
    <t>寺奥　幹生</t>
  </si>
  <si>
    <t>前川　　潤</t>
  </si>
  <si>
    <t>安達　泰彦</t>
  </si>
  <si>
    <t>増田　章生</t>
  </si>
  <si>
    <t>藤村　幸秀</t>
  </si>
  <si>
    <t>小林　五月</t>
  </si>
  <si>
    <t>岩﨑　保雄</t>
  </si>
  <si>
    <t>國重　初美</t>
  </si>
  <si>
    <t>冨長　清志</t>
  </si>
  <si>
    <t>松田　善仁</t>
  </si>
  <si>
    <t>柴山　雅由</t>
  </si>
  <si>
    <t>明石　芳文</t>
  </si>
  <si>
    <t>山田　禎史</t>
  </si>
  <si>
    <t>三橋　和生</t>
  </si>
  <si>
    <t>高橋　健一</t>
  </si>
  <si>
    <t>鎌田　優子</t>
  </si>
  <si>
    <t>嶋田　晶子</t>
  </si>
  <si>
    <t>仲澤　宏之</t>
  </si>
  <si>
    <t>川崎　直人</t>
  </si>
  <si>
    <t>今井　勝明</t>
  </si>
  <si>
    <t>百瀬　初江</t>
  </si>
  <si>
    <t>小寺　廣次</t>
  </si>
  <si>
    <t>中野　則秋</t>
  </si>
  <si>
    <t>三浦　哲也</t>
  </si>
  <si>
    <t>小嶋　清志</t>
  </si>
  <si>
    <t>秦　　安彦</t>
  </si>
  <si>
    <t>所川　理惠</t>
  </si>
  <si>
    <t>郡山　　強</t>
  </si>
  <si>
    <t>西口　肇子</t>
  </si>
  <si>
    <t>髙木　美晴</t>
  </si>
  <si>
    <t>丸茂　哲雄</t>
  </si>
  <si>
    <t>中山　栄二</t>
  </si>
  <si>
    <t>八尾　洋美</t>
  </si>
  <si>
    <t>千原　新吾</t>
  </si>
  <si>
    <t>下川　昌平</t>
  </si>
  <si>
    <t>林元　隆司</t>
  </si>
  <si>
    <t>杉本　伸子</t>
  </si>
  <si>
    <t>日比　修二</t>
  </si>
  <si>
    <t>長岡　曻栄</t>
  </si>
  <si>
    <t>武田　昌彦</t>
  </si>
  <si>
    <t>大石　浩正</t>
  </si>
  <si>
    <t>前田　郁美</t>
  </si>
  <si>
    <t>加藤　寛司</t>
  </si>
  <si>
    <t>田村　　仁</t>
  </si>
  <si>
    <t>上野　信仁</t>
  </si>
  <si>
    <t>上浦　健治</t>
  </si>
  <si>
    <t>四分一　勝</t>
  </si>
  <si>
    <t>富居　充孝</t>
  </si>
  <si>
    <t>本田　敏也</t>
  </si>
  <si>
    <t>三宅　雅生</t>
  </si>
  <si>
    <t>和田　　敦</t>
  </si>
  <si>
    <t>溝部　　尚</t>
  </si>
  <si>
    <t>岡村　秀一</t>
  </si>
  <si>
    <t>坂本　幸仁</t>
  </si>
  <si>
    <t>岸本　嘉彦</t>
  </si>
  <si>
    <t>須藤　高志</t>
  </si>
  <si>
    <t>出山　公一</t>
  </si>
  <si>
    <t>井口　　泉</t>
  </si>
  <si>
    <t>鳥飼　克己</t>
  </si>
  <si>
    <t>横尾　英彦</t>
  </si>
  <si>
    <t>玉野　有彦</t>
  </si>
  <si>
    <t>村井　宏之</t>
  </si>
  <si>
    <t>山崎　省三</t>
  </si>
  <si>
    <t>出蔵　直美</t>
  </si>
  <si>
    <t>堀口　芳嗣</t>
  </si>
  <si>
    <t>高野　　博</t>
  </si>
  <si>
    <t>甲津　晃弘</t>
  </si>
  <si>
    <t>長谷川　博</t>
  </si>
  <si>
    <t>栗原　賢次</t>
  </si>
  <si>
    <t>小花　浩文</t>
  </si>
  <si>
    <t>小俣　仁司</t>
  </si>
  <si>
    <t>徳山　浩一</t>
  </si>
  <si>
    <t>増田　藤雄</t>
  </si>
  <si>
    <t>葛西　正敏</t>
  </si>
  <si>
    <t>今西　満子</t>
  </si>
  <si>
    <t>関　　郁子</t>
  </si>
  <si>
    <t>小谷　和彦</t>
  </si>
  <si>
    <t>德富　伸吾</t>
  </si>
  <si>
    <t>本田　浩之</t>
  </si>
  <si>
    <t>深尾　鉄明</t>
  </si>
  <si>
    <t>藤井　司郎</t>
  </si>
  <si>
    <t>髙木　政光</t>
  </si>
  <si>
    <t>佐野　真理</t>
  </si>
  <si>
    <t>松尾　敦雄</t>
  </si>
  <si>
    <t>前林　久俊</t>
  </si>
  <si>
    <t>福西　嘉弘</t>
  </si>
  <si>
    <t>森田　　　徹</t>
  </si>
  <si>
    <t>土居　久起</t>
  </si>
  <si>
    <t>上埜　幸喜</t>
  </si>
  <si>
    <t>須田　英典</t>
  </si>
  <si>
    <t>平田　義高</t>
  </si>
  <si>
    <t>加藤　久司</t>
  </si>
  <si>
    <t>牧平　芳明</t>
  </si>
  <si>
    <t>堀　　幸夫</t>
  </si>
  <si>
    <t>荒川　浩一</t>
  </si>
  <si>
    <t>山下　伸一</t>
  </si>
  <si>
    <t>小川　泰求</t>
  </si>
  <si>
    <t>逢坂　俊紀</t>
  </si>
  <si>
    <t>桒島　博人</t>
  </si>
  <si>
    <t>狩野　久志</t>
  </si>
  <si>
    <t>山田　　正</t>
  </si>
  <si>
    <t>藤田　晋司</t>
  </si>
  <si>
    <t>米澤　雅史</t>
  </si>
  <si>
    <t>森下　広司</t>
  </si>
  <si>
    <t>上村　芳郎</t>
  </si>
  <si>
    <t>寺田　眞一</t>
  </si>
  <si>
    <t>船越　路央</t>
  </si>
  <si>
    <t>福留　憲一</t>
  </si>
  <si>
    <t>堀田　正敏</t>
  </si>
  <si>
    <t>和田　邦子</t>
  </si>
  <si>
    <t>藤川　等志</t>
  </si>
  <si>
    <t>春田　文子</t>
  </si>
  <si>
    <t>星野　幸雄</t>
  </si>
  <si>
    <t>勝間田　収</t>
  </si>
  <si>
    <t>神谷　拓生</t>
  </si>
  <si>
    <t>阿部　幸生</t>
  </si>
  <si>
    <t>深川　光久</t>
  </si>
  <si>
    <t>滝田　好治</t>
  </si>
  <si>
    <t>齋藤　真一</t>
  </si>
  <si>
    <t>川﨑　明美</t>
  </si>
  <si>
    <t>関谷　正樹</t>
  </si>
  <si>
    <t>野村　友彦</t>
  </si>
  <si>
    <t>大友　信也</t>
  </si>
  <si>
    <t>奥村　繁義</t>
  </si>
  <si>
    <t>岡本　京子</t>
  </si>
  <si>
    <t>宮川　　昇</t>
  </si>
  <si>
    <t>澤根　廣樹</t>
  </si>
  <si>
    <t>乾　　邦夫</t>
  </si>
  <si>
    <t>山田　律子</t>
  </si>
  <si>
    <t>河野　雅彦</t>
  </si>
  <si>
    <t>鈴木　　篤</t>
  </si>
  <si>
    <t>髙木　盛雄</t>
  </si>
  <si>
    <t>福井　　賛</t>
  </si>
  <si>
    <t>平田　　修</t>
  </si>
  <si>
    <t>前田　直樹</t>
    <rPh sb="0" eb="2">
      <t>マエダ</t>
    </rPh>
    <rPh sb="3" eb="5">
      <t>ナオキ</t>
    </rPh>
    <phoneticPr fontId="1"/>
  </si>
  <si>
    <t>信末 実智則</t>
    <phoneticPr fontId="1"/>
  </si>
  <si>
    <t>喜屋武 辰弘</t>
    <phoneticPr fontId="1"/>
  </si>
  <si>
    <t>清水目 明美</t>
    <phoneticPr fontId="1"/>
  </si>
  <si>
    <t>源田 佐知子</t>
    <phoneticPr fontId="1"/>
  </si>
  <si>
    <t>岡本 康太朗</t>
    <phoneticPr fontId="1"/>
  </si>
  <si>
    <t>三賀森 敏幸</t>
    <phoneticPr fontId="1"/>
  </si>
  <si>
    <t>久保田 輝男</t>
    <phoneticPr fontId="1"/>
  </si>
  <si>
    <t>副島 江理子</t>
    <phoneticPr fontId="1"/>
  </si>
  <si>
    <t>多田 美奈子</t>
    <phoneticPr fontId="1"/>
  </si>
  <si>
    <t>加藤 美穂代</t>
    <phoneticPr fontId="1"/>
  </si>
  <si>
    <t>横大路 智毅</t>
    <phoneticPr fontId="1"/>
  </si>
  <si>
    <t>鈴木 不二男</t>
    <phoneticPr fontId="1"/>
  </si>
  <si>
    <t>佐藤 二三子</t>
    <phoneticPr fontId="1"/>
  </si>
  <si>
    <t>鶴田 千詠子</t>
    <phoneticPr fontId="1"/>
  </si>
  <si>
    <t>坂本 美知夫</t>
    <phoneticPr fontId="1"/>
  </si>
  <si>
    <t>中山 八重子</t>
    <phoneticPr fontId="1"/>
  </si>
  <si>
    <t>庄山 佳代子</t>
    <phoneticPr fontId="1"/>
  </si>
  <si>
    <t>神谷　　　修</t>
    <phoneticPr fontId="1"/>
  </si>
  <si>
    <t>和田 小夜子</t>
    <phoneticPr fontId="1"/>
  </si>
  <si>
    <t>西端 成太郎</t>
    <phoneticPr fontId="1"/>
  </si>
  <si>
    <t>渡邊 万里子</t>
    <phoneticPr fontId="1"/>
  </si>
  <si>
    <t>須藤田 鶴子</t>
    <phoneticPr fontId="1"/>
  </si>
  <si>
    <t>末永 知恵美</t>
    <phoneticPr fontId="1"/>
  </si>
  <si>
    <t>溝口 二三夫</t>
    <rPh sb="0" eb="2">
      <t>ミゾグチ</t>
    </rPh>
    <rPh sb="3" eb="4">
      <t>ニ</t>
    </rPh>
    <rPh sb="4" eb="5">
      <t>サン</t>
    </rPh>
    <rPh sb="5" eb="6">
      <t>オット</t>
    </rPh>
    <phoneticPr fontId="1"/>
  </si>
  <si>
    <t>金野　　智</t>
    <rPh sb="0" eb="2">
      <t>コンノ</t>
    </rPh>
    <rPh sb="4" eb="5">
      <t>トモ</t>
    </rPh>
    <phoneticPr fontId="1"/>
  </si>
  <si>
    <t>今野　　亘</t>
    <rPh sb="0" eb="2">
      <t>コンノ</t>
    </rPh>
    <rPh sb="4" eb="5">
      <t>ワタル</t>
    </rPh>
    <phoneticPr fontId="1"/>
  </si>
  <si>
    <t>竹内　　慎</t>
    <rPh sb="0" eb="2">
      <t>タケウチ</t>
    </rPh>
    <rPh sb="4" eb="5">
      <t>シン</t>
    </rPh>
    <phoneticPr fontId="1"/>
  </si>
  <si>
    <t>山﨑　　茂</t>
    <rPh sb="0" eb="2">
      <t>ヤマザキ</t>
    </rPh>
    <rPh sb="4" eb="5">
      <t>シゲル</t>
    </rPh>
    <phoneticPr fontId="1"/>
  </si>
  <si>
    <t>原　　徹</t>
    <rPh sb="0" eb="1">
      <t>ハラ</t>
    </rPh>
    <rPh sb="3" eb="4">
      <t>トオル</t>
    </rPh>
    <phoneticPr fontId="1"/>
  </si>
  <si>
    <t>相沢　　進</t>
    <rPh sb="0" eb="2">
      <t>アイザワ</t>
    </rPh>
    <rPh sb="4" eb="5">
      <t>スス</t>
    </rPh>
    <phoneticPr fontId="1"/>
  </si>
  <si>
    <t>中村　　宏</t>
    <rPh sb="0" eb="2">
      <t>ナカムラ</t>
    </rPh>
    <rPh sb="4" eb="5">
      <t>ヒロシ</t>
    </rPh>
    <phoneticPr fontId="1"/>
  </si>
  <si>
    <t>渡邉　　浩</t>
    <rPh sb="0" eb="2">
      <t>ワタナベ</t>
    </rPh>
    <rPh sb="4" eb="5">
      <t>ヒロシ</t>
    </rPh>
    <phoneticPr fontId="1"/>
  </si>
  <si>
    <t>森　　尚紀</t>
    <rPh sb="0" eb="1">
      <t>モリ</t>
    </rPh>
    <rPh sb="3" eb="4">
      <t>ナオ</t>
    </rPh>
    <phoneticPr fontId="1"/>
  </si>
  <si>
    <t>上泉　　哲</t>
    <rPh sb="0" eb="1">
      <t>ウエ</t>
    </rPh>
    <rPh sb="1" eb="2">
      <t>イズミ</t>
    </rPh>
    <rPh sb="4" eb="5">
      <t>テツ</t>
    </rPh>
    <phoneticPr fontId="1"/>
  </si>
  <si>
    <t>木全　　孝</t>
    <rPh sb="0" eb="1">
      <t>キ</t>
    </rPh>
    <rPh sb="1" eb="2">
      <t>ゼン</t>
    </rPh>
    <rPh sb="4" eb="5">
      <t>タカシ</t>
    </rPh>
    <phoneticPr fontId="1"/>
  </si>
  <si>
    <t>森　　基</t>
    <rPh sb="0" eb="1">
      <t>モリ</t>
    </rPh>
    <rPh sb="3" eb="4">
      <t>モト</t>
    </rPh>
    <phoneticPr fontId="1"/>
  </si>
  <si>
    <t>関　　辰洋</t>
    <rPh sb="0" eb="1">
      <t>セキ</t>
    </rPh>
    <rPh sb="3" eb="5">
      <t>タツヒロ</t>
    </rPh>
    <phoneticPr fontId="1"/>
  </si>
  <si>
    <t>鬼木　　務</t>
    <rPh sb="0" eb="2">
      <t>オニキ</t>
    </rPh>
    <rPh sb="4" eb="5">
      <t>ツトム</t>
    </rPh>
    <phoneticPr fontId="1"/>
  </si>
  <si>
    <t>足立　　浩</t>
    <rPh sb="0" eb="2">
      <t>アダチ</t>
    </rPh>
    <rPh sb="4" eb="5">
      <t>ヒロシ</t>
    </rPh>
    <phoneticPr fontId="1"/>
  </si>
  <si>
    <t>佐藤　　等</t>
    <rPh sb="0" eb="2">
      <t>サトウ</t>
    </rPh>
    <rPh sb="4" eb="5">
      <t>ヒトシ</t>
    </rPh>
    <phoneticPr fontId="1"/>
  </si>
  <si>
    <t>池上　　進</t>
    <rPh sb="0" eb="2">
      <t>イケガミ</t>
    </rPh>
    <rPh sb="4" eb="5">
      <t>スス</t>
    </rPh>
    <phoneticPr fontId="1"/>
  </si>
  <si>
    <t>飯干　　伸</t>
    <rPh sb="0" eb="2">
      <t>イイボシ</t>
    </rPh>
    <rPh sb="4" eb="5">
      <t>シン</t>
    </rPh>
    <phoneticPr fontId="1"/>
  </si>
  <si>
    <t>西田　　直</t>
    <rPh sb="0" eb="2">
      <t>ニシダ</t>
    </rPh>
    <rPh sb="4" eb="5">
      <t>ナオ</t>
    </rPh>
    <phoneticPr fontId="1"/>
  </si>
  <si>
    <t>大川　　宏</t>
    <rPh sb="0" eb="2">
      <t>オオカワ</t>
    </rPh>
    <rPh sb="4" eb="5">
      <t>ヒロシ</t>
    </rPh>
    <phoneticPr fontId="1"/>
  </si>
  <si>
    <t>谷　　髙博</t>
    <rPh sb="0" eb="1">
      <t>タニ</t>
    </rPh>
    <rPh sb="3" eb="4">
      <t>コウ</t>
    </rPh>
    <rPh sb="4" eb="5">
      <t>ヒロシ</t>
    </rPh>
    <phoneticPr fontId="1"/>
  </si>
  <si>
    <t>石山　　史</t>
    <rPh sb="0" eb="2">
      <t>イシヤマ</t>
    </rPh>
    <rPh sb="4" eb="5">
      <t>シ</t>
    </rPh>
    <phoneticPr fontId="1"/>
  </si>
  <si>
    <t>中山　　右</t>
    <rPh sb="0" eb="2">
      <t>ナカヤマ</t>
    </rPh>
    <rPh sb="4" eb="5">
      <t>ミギ</t>
    </rPh>
    <phoneticPr fontId="1"/>
  </si>
  <si>
    <t>籏　　紀宏</t>
    <rPh sb="0" eb="1">
      <t>ハタ</t>
    </rPh>
    <rPh sb="3" eb="5">
      <t>タダヒロ</t>
    </rPh>
    <phoneticPr fontId="1"/>
  </si>
  <si>
    <t>小西　　巧</t>
    <rPh sb="0" eb="2">
      <t>コニシ</t>
    </rPh>
    <rPh sb="4" eb="5">
      <t>タクミ</t>
    </rPh>
    <phoneticPr fontId="1"/>
  </si>
  <si>
    <t>平　　博之</t>
    <rPh sb="0" eb="1">
      <t>タイ</t>
    </rPh>
    <rPh sb="3" eb="5">
      <t>ヒロユキ</t>
    </rPh>
    <phoneticPr fontId="1"/>
  </si>
  <si>
    <t>浦川　　潔</t>
    <rPh sb="0" eb="2">
      <t>ウラカワ</t>
    </rPh>
    <rPh sb="4" eb="5">
      <t>キヨシ</t>
    </rPh>
    <phoneticPr fontId="1"/>
  </si>
  <si>
    <t>倉　　博之</t>
    <rPh sb="0" eb="1">
      <t>クラ</t>
    </rPh>
    <rPh sb="3" eb="5">
      <t>ヒロユキ</t>
    </rPh>
    <phoneticPr fontId="1"/>
  </si>
  <si>
    <t>硲　　寛</t>
    <rPh sb="0" eb="1">
      <t>ハザマ</t>
    </rPh>
    <rPh sb="3" eb="4">
      <t>ヒロシ</t>
    </rPh>
    <phoneticPr fontId="1"/>
  </si>
  <si>
    <t>藤原　　真</t>
    <rPh sb="0" eb="2">
      <t>フジワラ</t>
    </rPh>
    <rPh sb="4" eb="5">
      <t>マコト</t>
    </rPh>
    <phoneticPr fontId="1"/>
  </si>
  <si>
    <t>林　　禎久</t>
    <rPh sb="0" eb="1">
      <t>ハヤシ</t>
    </rPh>
    <rPh sb="3" eb="5">
      <t>ヨシヒサ</t>
    </rPh>
    <phoneticPr fontId="1"/>
  </si>
  <si>
    <t>本名　　武</t>
    <rPh sb="0" eb="2">
      <t>ホンミョウ</t>
    </rPh>
    <rPh sb="4" eb="5">
      <t>タケシ</t>
    </rPh>
    <phoneticPr fontId="1"/>
  </si>
  <si>
    <t>毛利　　毅</t>
    <rPh sb="0" eb="2">
      <t>モウリ</t>
    </rPh>
    <rPh sb="4" eb="5">
      <t>ツヨシ</t>
    </rPh>
    <phoneticPr fontId="1"/>
  </si>
  <si>
    <t>林　　敬三</t>
    <rPh sb="0" eb="1">
      <t>ハヤシ</t>
    </rPh>
    <rPh sb="3" eb="5">
      <t>ケイゾウ</t>
    </rPh>
    <phoneticPr fontId="1"/>
  </si>
  <si>
    <t>石川　宏司</t>
    <rPh sb="0" eb="2">
      <t>イシカワ</t>
    </rPh>
    <rPh sb="3" eb="4">
      <t>ヒロシ</t>
    </rPh>
    <rPh sb="4" eb="5">
      <t>シ</t>
    </rPh>
    <phoneticPr fontId="1"/>
  </si>
  <si>
    <t>潤間　和子</t>
  </si>
  <si>
    <t>酒井　友文</t>
  </si>
  <si>
    <t>綿野　勝夫</t>
  </si>
  <si>
    <t>中島　靖二</t>
  </si>
  <si>
    <t>坂井　善久</t>
  </si>
  <si>
    <t>芳賀　孝志</t>
  </si>
  <si>
    <t>佐藤　政幸</t>
  </si>
  <si>
    <t>谷川　  忍</t>
    <rPh sb="0" eb="2">
      <t>タニカワ</t>
    </rPh>
    <rPh sb="5" eb="6">
      <t>シノブ</t>
    </rPh>
    <phoneticPr fontId="1"/>
  </si>
  <si>
    <t>鈴木　　稔</t>
  </si>
  <si>
    <t>平井　育子</t>
  </si>
  <si>
    <t>高間　　猛</t>
  </si>
  <si>
    <t>澤田　義宗</t>
  </si>
  <si>
    <t>村元　隆一</t>
  </si>
  <si>
    <t>鈴木　和美</t>
  </si>
  <si>
    <t>箱崎　　悟</t>
  </si>
  <si>
    <t>昆　　敏郎</t>
  </si>
  <si>
    <t>新島　邦彦</t>
  </si>
  <si>
    <t>佐藤　瑞恵</t>
  </si>
  <si>
    <t>村越　　新</t>
  </si>
  <si>
    <t>稲川　恭子</t>
  </si>
  <si>
    <t>阿部　　仁</t>
  </si>
  <si>
    <t>武智　直貴</t>
  </si>
  <si>
    <t>梅島　凖一</t>
  </si>
  <si>
    <t>山本　　靖</t>
  </si>
  <si>
    <t>宮川　長一</t>
  </si>
  <si>
    <t>飯島　武志</t>
  </si>
  <si>
    <t>大野　晴代</t>
  </si>
  <si>
    <t>茨城</t>
    <rPh sb="0" eb="2">
      <t>イバラギ</t>
    </rPh>
    <phoneticPr fontId="1"/>
  </si>
  <si>
    <t>田中　浩寿</t>
  </si>
  <si>
    <t>内田　純隆</t>
  </si>
  <si>
    <t>舘野　　薫</t>
  </si>
  <si>
    <t>冨嶋　英行</t>
    <rPh sb="0" eb="1">
      <t>トミ</t>
    </rPh>
    <rPh sb="1" eb="2">
      <t>シマ</t>
    </rPh>
    <rPh sb="3" eb="5">
      <t>ヒデユキ</t>
    </rPh>
    <phoneticPr fontId="1"/>
  </si>
  <si>
    <t>平野　　修</t>
  </si>
  <si>
    <t>河原　宣孝</t>
  </si>
  <si>
    <t>坂上　大司</t>
  </si>
  <si>
    <t>澤本　昌宏</t>
    <rPh sb="0" eb="2">
      <t>サワモト</t>
    </rPh>
    <rPh sb="3" eb="5">
      <t>マサヒロ</t>
    </rPh>
    <phoneticPr fontId="1"/>
  </si>
  <si>
    <t>平野　秀樹</t>
  </si>
  <si>
    <t>白岩　紀男</t>
    <rPh sb="0" eb="2">
      <t>シライワ</t>
    </rPh>
    <rPh sb="3" eb="4">
      <t>キ</t>
    </rPh>
    <rPh sb="4" eb="5">
      <t>オトコ</t>
    </rPh>
    <phoneticPr fontId="1"/>
  </si>
  <si>
    <t>久保　勝美</t>
  </si>
  <si>
    <t>谷口　寿光</t>
  </si>
  <si>
    <t>德永　幸子</t>
  </si>
  <si>
    <t>井上　　誠</t>
  </si>
  <si>
    <t>井上　寿和</t>
  </si>
  <si>
    <t>纐纈　仁志</t>
  </si>
  <si>
    <t>吉田　孔一</t>
  </si>
  <si>
    <t>浅野　洋通</t>
  </si>
  <si>
    <t>赤木　　勲</t>
  </si>
  <si>
    <t>高橋　　篤</t>
  </si>
  <si>
    <t>河原　　才</t>
  </si>
  <si>
    <t>仁平　伸一</t>
  </si>
  <si>
    <t>後神　明久</t>
  </si>
  <si>
    <t>川﨑　慶治</t>
  </si>
  <si>
    <t>細井　鏡子</t>
  </si>
  <si>
    <t>森　　久晃</t>
  </si>
  <si>
    <t>神座　達也</t>
  </si>
  <si>
    <t>後藤　直樹</t>
  </si>
  <si>
    <t>上田　康裕</t>
  </si>
  <si>
    <t>池田　義智</t>
  </si>
  <si>
    <t>橋本　正之</t>
  </si>
  <si>
    <t>上田　盛之</t>
  </si>
  <si>
    <t>梅内　尚子</t>
  </si>
  <si>
    <t>下原　正美</t>
  </si>
  <si>
    <t>大森　雅信</t>
  </si>
  <si>
    <t>金澤　　力</t>
  </si>
  <si>
    <t>太田　　誠</t>
  </si>
  <si>
    <t>永見　文彦</t>
  </si>
  <si>
    <t>森　　晶子</t>
  </si>
  <si>
    <t>板倉　　宏</t>
  </si>
  <si>
    <t>水口　　一</t>
  </si>
  <si>
    <t>グループ２２</t>
    <phoneticPr fontId="1"/>
  </si>
  <si>
    <t>青山　　智</t>
  </si>
  <si>
    <t>高木　　淳</t>
  </si>
  <si>
    <t>山田　勝志</t>
  </si>
  <si>
    <t>中谷　眞人</t>
  </si>
  <si>
    <t>鈴木　義広</t>
  </si>
  <si>
    <t>平尾　靖彦</t>
  </si>
  <si>
    <t>増田　ゆか</t>
  </si>
  <si>
    <t>野村　尚生</t>
    <rPh sb="0" eb="2">
      <t>ノムラ</t>
    </rPh>
    <rPh sb="3" eb="4">
      <t>ナオ</t>
    </rPh>
    <rPh sb="4" eb="5">
      <t>イ</t>
    </rPh>
    <phoneticPr fontId="1"/>
  </si>
  <si>
    <t>辻　　　至</t>
  </si>
  <si>
    <t>原田　益見</t>
  </si>
  <si>
    <t>淺野　　亮</t>
  </si>
  <si>
    <t>田中 幸太郎</t>
    <rPh sb="0" eb="2">
      <t>タナカ</t>
    </rPh>
    <rPh sb="3" eb="6">
      <t>コウタロウ</t>
    </rPh>
    <phoneticPr fontId="1"/>
  </si>
  <si>
    <t>藤岡　　武</t>
  </si>
  <si>
    <t>桑原　啓成</t>
    <rPh sb="4" eb="5">
      <t>セイ</t>
    </rPh>
    <phoneticPr fontId="1"/>
  </si>
  <si>
    <t>中村　涼一</t>
    <rPh sb="0" eb="2">
      <t>ナカムラ</t>
    </rPh>
    <rPh sb="3" eb="5">
      <t>リョウイチ</t>
    </rPh>
    <phoneticPr fontId="1"/>
  </si>
  <si>
    <t>稲森　歳和</t>
  </si>
  <si>
    <t>堀内　隆功</t>
  </si>
  <si>
    <t>深谷　敦子</t>
  </si>
  <si>
    <t>中島　禎宏</t>
  </si>
  <si>
    <t>前田　周一</t>
  </si>
  <si>
    <t>木田　康久</t>
  </si>
  <si>
    <t>鈴木　靖彦</t>
  </si>
  <si>
    <t>安田　善見</t>
  </si>
  <si>
    <t>大坂　正也</t>
  </si>
  <si>
    <t>森　　健治</t>
  </si>
  <si>
    <t>小川　一法</t>
  </si>
  <si>
    <t>グループ１９</t>
    <phoneticPr fontId="1"/>
  </si>
  <si>
    <t>髙田　　誠</t>
  </si>
  <si>
    <t>樋渡　勇次</t>
    <rPh sb="0" eb="2">
      <t>ヒワタリ</t>
    </rPh>
    <rPh sb="3" eb="5">
      <t>ユウジ</t>
    </rPh>
    <phoneticPr fontId="1"/>
  </si>
  <si>
    <t>吉澤　仁美</t>
  </si>
  <si>
    <t>徳田　　寿</t>
  </si>
  <si>
    <t>青野　克美</t>
  </si>
  <si>
    <t>鳥屋原　学</t>
  </si>
  <si>
    <t>山﨑　弥生</t>
  </si>
  <si>
    <t>小野　正貴</t>
    <rPh sb="0" eb="2">
      <t>オノ</t>
    </rPh>
    <rPh sb="3" eb="5">
      <t>マサキ</t>
    </rPh>
    <phoneticPr fontId="1"/>
  </si>
  <si>
    <t>壁谷　雅道</t>
  </si>
  <si>
    <t>德村　直美</t>
    <rPh sb="0" eb="1">
      <t>トク</t>
    </rPh>
    <rPh sb="1" eb="2">
      <t>ムラ</t>
    </rPh>
    <rPh sb="3" eb="5">
      <t>ナオミ</t>
    </rPh>
    <phoneticPr fontId="1"/>
  </si>
  <si>
    <t>河本　弘志</t>
  </si>
  <si>
    <t>有馬　純一</t>
    <rPh sb="0" eb="2">
      <t>アリマ</t>
    </rPh>
    <rPh sb="3" eb="5">
      <t>ジュンイチ</t>
    </rPh>
    <phoneticPr fontId="1"/>
  </si>
  <si>
    <t>小林　順美</t>
  </si>
  <si>
    <t>植村　　仁</t>
  </si>
  <si>
    <t>田中　孝明</t>
  </si>
  <si>
    <t>刑部　哲也</t>
  </si>
  <si>
    <t>沼田　拓己</t>
  </si>
  <si>
    <t>吉田　克巳</t>
  </si>
  <si>
    <t>勝呂　克彦</t>
  </si>
  <si>
    <t>吉田　　晋</t>
  </si>
  <si>
    <t>仁藤　　治</t>
  </si>
  <si>
    <t>河合　延佳</t>
  </si>
  <si>
    <t>中村　欣也</t>
  </si>
  <si>
    <t>桑原　富夫</t>
  </si>
  <si>
    <t>村山　　学</t>
  </si>
  <si>
    <t>木村　英明</t>
  </si>
  <si>
    <t>熊倉　達也</t>
    <rPh sb="4" eb="5">
      <t>ヤ</t>
    </rPh>
    <phoneticPr fontId="1"/>
  </si>
  <si>
    <t>竹内　　淳</t>
  </si>
  <si>
    <t>廣瀬　一仁</t>
  </si>
  <si>
    <t>グループ１４</t>
    <phoneticPr fontId="1"/>
  </si>
  <si>
    <t>濵　　正和</t>
  </si>
  <si>
    <t>戸倉　隆司</t>
  </si>
  <si>
    <t>橋本　佳和</t>
  </si>
  <si>
    <t>松本　信昭</t>
    <rPh sb="0" eb="2">
      <t>マツモト</t>
    </rPh>
    <rPh sb="3" eb="4">
      <t>シン</t>
    </rPh>
    <rPh sb="4" eb="5">
      <t>アキ</t>
    </rPh>
    <phoneticPr fontId="1"/>
  </si>
  <si>
    <t>西岡　章博</t>
  </si>
  <si>
    <t>関藤　一智</t>
  </si>
  <si>
    <t>水江　久恵</t>
  </si>
  <si>
    <t>谷本　敬介</t>
  </si>
  <si>
    <t>弥永　和利</t>
  </si>
  <si>
    <t>松川　成治</t>
    <rPh sb="0" eb="2">
      <t>マツカワ</t>
    </rPh>
    <rPh sb="3" eb="4">
      <t>ナ</t>
    </rPh>
    <rPh sb="4" eb="5">
      <t>ジ</t>
    </rPh>
    <phoneticPr fontId="1"/>
  </si>
  <si>
    <t>小笠原　学</t>
  </si>
  <si>
    <t>平田　　直</t>
  </si>
  <si>
    <t>原　　義喜</t>
  </si>
  <si>
    <t>木内　雄二</t>
  </si>
  <si>
    <t>中山　章治</t>
  </si>
  <si>
    <t>伊藤　祐輔</t>
  </si>
  <si>
    <t>井上　和明</t>
  </si>
  <si>
    <t>原　　香織</t>
  </si>
  <si>
    <t>伊東　優子</t>
  </si>
  <si>
    <t>近津　　勉</t>
  </si>
  <si>
    <t>濱崎　祐子</t>
  </si>
  <si>
    <t>加賀谷　隆</t>
  </si>
  <si>
    <t>平川　惣一</t>
  </si>
  <si>
    <t>谷井　喜信</t>
  </si>
  <si>
    <t>大村　正俊</t>
  </si>
  <si>
    <t>玉川　幸子</t>
  </si>
  <si>
    <t>赤上　純子</t>
  </si>
  <si>
    <t>仲倉　　優</t>
  </si>
  <si>
    <t>山田　要子</t>
    <rPh sb="0" eb="2">
      <t>ヤマダ</t>
    </rPh>
    <rPh sb="3" eb="4">
      <t>ヨウ</t>
    </rPh>
    <rPh sb="4" eb="5">
      <t>コ</t>
    </rPh>
    <phoneticPr fontId="1"/>
  </si>
  <si>
    <t>江渕　弘明</t>
  </si>
  <si>
    <t>高田　徳雄</t>
  </si>
  <si>
    <t>山﨑  　将</t>
    <rPh sb="0" eb="2">
      <t>ヤマザキ</t>
    </rPh>
    <rPh sb="5" eb="6">
      <t>ショウ</t>
    </rPh>
    <phoneticPr fontId="1"/>
  </si>
  <si>
    <t>古城　雅子</t>
  </si>
  <si>
    <t>鈴木　  一</t>
    <rPh sb="0" eb="2">
      <t>スズキ</t>
    </rPh>
    <rPh sb="5" eb="6">
      <t>イチ</t>
    </rPh>
    <phoneticPr fontId="1"/>
  </si>
  <si>
    <t>加瀬　俊浩</t>
  </si>
  <si>
    <t>片桐　正幸</t>
    <rPh sb="0" eb="2">
      <t>カタギリ</t>
    </rPh>
    <rPh sb="3" eb="5">
      <t>マサユキ</t>
    </rPh>
    <phoneticPr fontId="1"/>
  </si>
  <si>
    <t>諸角　哲男</t>
  </si>
  <si>
    <t>渡辺　恵介</t>
  </si>
  <si>
    <t>寛座　純一</t>
  </si>
  <si>
    <t>小竹 紀代子</t>
    <rPh sb="0" eb="2">
      <t>コタケ</t>
    </rPh>
    <rPh sb="3" eb="6">
      <t>キヨコ</t>
    </rPh>
    <phoneticPr fontId="1"/>
  </si>
  <si>
    <t>原　万里子</t>
  </si>
  <si>
    <t>林　　豊夫</t>
  </si>
  <si>
    <t>井田　　敦</t>
  </si>
  <si>
    <t>都所　敬尚</t>
  </si>
  <si>
    <t>庄司　久子</t>
  </si>
  <si>
    <t>田川　則紀</t>
  </si>
  <si>
    <t>川尻　政利</t>
  </si>
  <si>
    <t>瀬戸　幸子</t>
  </si>
  <si>
    <t>野村　幸明</t>
  </si>
  <si>
    <t>仁科　道夫</t>
  </si>
  <si>
    <t>太田　勝浩</t>
  </si>
  <si>
    <t>庄司ひさ子</t>
  </si>
  <si>
    <t>　</t>
    <phoneticPr fontId="1"/>
  </si>
  <si>
    <t>木村 まどか</t>
    <rPh sb="0" eb="2">
      <t>キムラ</t>
    </rPh>
    <phoneticPr fontId="1"/>
  </si>
  <si>
    <t>小野寺 幸恵</t>
    <rPh sb="0" eb="3">
      <t>オノデラ</t>
    </rPh>
    <rPh sb="4" eb="6">
      <t>ユキエ</t>
    </rPh>
    <phoneticPr fontId="1"/>
  </si>
  <si>
    <t>小野寺 哲浩</t>
    <rPh sb="0" eb="3">
      <t>オノデラ</t>
    </rPh>
    <rPh sb="4" eb="5">
      <t>テツ</t>
    </rPh>
    <rPh sb="5" eb="6">
      <t>ヒロシ</t>
    </rPh>
    <phoneticPr fontId="1"/>
  </si>
  <si>
    <t>高尾　康弘</t>
    <rPh sb="0" eb="2">
      <t>タカオ</t>
    </rPh>
    <rPh sb="3" eb="5">
      <t>ヤスヒロ</t>
    </rPh>
    <phoneticPr fontId="1"/>
  </si>
  <si>
    <t>北本　雅人</t>
    <rPh sb="0" eb="2">
      <t>キタモト</t>
    </rPh>
    <rPh sb="3" eb="5">
      <t>マサト</t>
    </rPh>
    <phoneticPr fontId="1"/>
  </si>
  <si>
    <t>吉田　昌広</t>
    <rPh sb="0" eb="2">
      <t>ヨシダ</t>
    </rPh>
    <rPh sb="3" eb="5">
      <t>マサヒロ</t>
    </rPh>
    <phoneticPr fontId="1"/>
  </si>
  <si>
    <t>水野　豊昭</t>
    <rPh sb="0" eb="2">
      <t>ミズノ</t>
    </rPh>
    <rPh sb="3" eb="5">
      <t>トヨアキ</t>
    </rPh>
    <phoneticPr fontId="1"/>
  </si>
  <si>
    <t>島根県</t>
    <rPh sb="0" eb="2">
      <t>シマネ</t>
    </rPh>
    <rPh sb="2" eb="3">
      <t>ケン</t>
    </rPh>
    <phoneticPr fontId="1"/>
  </si>
  <si>
    <t xml:space="preserve">  　花びしホテル（アカシア） ２０７名</t>
    <rPh sb="3" eb="4">
      <t>ハナ</t>
    </rPh>
    <rPh sb="19" eb="20">
      <t>メイ</t>
    </rPh>
    <phoneticPr fontId="1"/>
  </si>
  <si>
    <t>第 ５ 分 科 会　　「 豊 か な 人 間 性 」　  参 加 者 名 簿   　</t>
    <rPh sb="0" eb="1">
      <t>ダイ</t>
    </rPh>
    <rPh sb="4" eb="5">
      <t>ブン</t>
    </rPh>
    <rPh sb="6" eb="7">
      <t>カ</t>
    </rPh>
    <rPh sb="8" eb="9">
      <t>カイ</t>
    </rPh>
    <rPh sb="13" eb="14">
      <t>ユタ</t>
    </rPh>
    <rPh sb="19" eb="20">
      <t>ヒト</t>
    </rPh>
    <rPh sb="21" eb="22">
      <t>アイダ</t>
    </rPh>
    <rPh sb="23" eb="24">
      <t>セイ</t>
    </rPh>
    <rPh sb="29" eb="30">
      <t>サン</t>
    </rPh>
    <rPh sb="31" eb="32">
      <t>カ</t>
    </rPh>
    <rPh sb="33" eb="34">
      <t>シャ</t>
    </rPh>
    <rPh sb="35" eb="36">
      <t>ナ</t>
    </rPh>
    <rPh sb="37" eb="38">
      <t>ボ</t>
    </rPh>
    <phoneticPr fontId="1"/>
  </si>
  <si>
    <t>天野  　久</t>
    <rPh sb="0" eb="2">
      <t>アマノ</t>
    </rPh>
    <rPh sb="5" eb="6">
      <t>ヒサシ</t>
    </rPh>
    <phoneticPr fontId="1"/>
  </si>
  <si>
    <t>德永 さとみ</t>
    <rPh sb="0" eb="2">
      <t>トクナガ</t>
    </rPh>
    <phoneticPr fontId="1"/>
  </si>
  <si>
    <t>山内  　成</t>
    <rPh sb="0" eb="2">
      <t>ヤマウチ</t>
    </rPh>
    <rPh sb="5" eb="6">
      <t>ナ</t>
    </rPh>
    <phoneticPr fontId="1"/>
  </si>
  <si>
    <t>スクリーン</t>
    <phoneticPr fontId="1"/>
  </si>
  <si>
    <t>落合　淳一</t>
  </si>
  <si>
    <t>小林　徹也</t>
    <rPh sb="0" eb="2">
      <t>コバヤシ</t>
    </rPh>
    <rPh sb="3" eb="5">
      <t>テツヤ</t>
    </rPh>
    <phoneticPr fontId="1"/>
  </si>
  <si>
    <t>東京</t>
    <phoneticPr fontId="1"/>
  </si>
  <si>
    <t>（天井設置済み）</t>
    <rPh sb="1" eb="3">
      <t>テンジョウ</t>
    </rPh>
    <rPh sb="3" eb="5">
      <t>セッチ</t>
    </rPh>
    <rPh sb="5" eb="6">
      <t>ズ</t>
    </rPh>
    <phoneticPr fontId="1"/>
  </si>
  <si>
    <t>芝田　峰子</t>
  </si>
  <si>
    <t>林　　幸男</t>
  </si>
  <si>
    <t>プロジェクター</t>
    <phoneticPr fontId="1"/>
  </si>
  <si>
    <t>奈良</t>
    <phoneticPr fontId="1"/>
  </si>
  <si>
    <t>大阪</t>
    <phoneticPr fontId="1"/>
  </si>
  <si>
    <t>大井川　久</t>
  </si>
  <si>
    <t>三浦　卓也</t>
  </si>
  <si>
    <t>石川</t>
    <phoneticPr fontId="1"/>
  </si>
  <si>
    <t>グループ３３</t>
    <phoneticPr fontId="1"/>
  </si>
  <si>
    <t>永松　才昜</t>
  </si>
  <si>
    <t>大井　欣一</t>
  </si>
  <si>
    <t>村田　良秀</t>
  </si>
  <si>
    <t>稲葉　孝之</t>
  </si>
  <si>
    <t>中別府 久人</t>
    <phoneticPr fontId="1"/>
  </si>
  <si>
    <t>田口　洋子</t>
  </si>
  <si>
    <t>大山　健治</t>
  </si>
  <si>
    <t>船山　　徹</t>
  </si>
  <si>
    <t>沖縄</t>
    <phoneticPr fontId="1"/>
  </si>
  <si>
    <t>東京</t>
    <phoneticPr fontId="1"/>
  </si>
  <si>
    <t>沖縄</t>
    <phoneticPr fontId="1"/>
  </si>
  <si>
    <t>東京</t>
    <phoneticPr fontId="1"/>
  </si>
  <si>
    <t>鹿児島</t>
    <phoneticPr fontId="1"/>
  </si>
  <si>
    <t>東京</t>
    <phoneticPr fontId="1"/>
  </si>
  <si>
    <t>杉澤　周一</t>
  </si>
  <si>
    <t>大平　哲生</t>
  </si>
  <si>
    <t>勝木　雅美</t>
  </si>
  <si>
    <t>藤野　利也</t>
  </si>
  <si>
    <t>杉森　德行</t>
  </si>
  <si>
    <t>馬道　　保</t>
  </si>
  <si>
    <t>小林　一弘</t>
  </si>
  <si>
    <t>山田　利明</t>
  </si>
  <si>
    <t>滋賀</t>
    <phoneticPr fontId="1"/>
  </si>
  <si>
    <t>滋賀</t>
    <phoneticPr fontId="1"/>
  </si>
  <si>
    <t>京都</t>
    <phoneticPr fontId="1"/>
  </si>
  <si>
    <t>京都</t>
    <phoneticPr fontId="1"/>
  </si>
  <si>
    <t>中橋　文夫</t>
  </si>
  <si>
    <t>佐々木　豊</t>
  </si>
  <si>
    <t>中西　　理</t>
  </si>
  <si>
    <t>一谷　浩之</t>
  </si>
  <si>
    <t>西川　和幸</t>
  </si>
  <si>
    <t>吉岡 ゆかり</t>
    <phoneticPr fontId="1"/>
  </si>
  <si>
    <t>加藤　雅之</t>
  </si>
  <si>
    <t>松橋　　忍</t>
  </si>
  <si>
    <t>愛知</t>
    <phoneticPr fontId="1"/>
  </si>
  <si>
    <t>グループ３２</t>
    <phoneticPr fontId="1"/>
  </si>
  <si>
    <t>グループ３１</t>
    <phoneticPr fontId="1"/>
  </si>
  <si>
    <t>岡元　晋一</t>
  </si>
  <si>
    <t>甲斐　裕子</t>
  </si>
  <si>
    <t>佐藤　秀正</t>
  </si>
  <si>
    <t>清水　　仁</t>
  </si>
  <si>
    <t>新町　芳伸</t>
  </si>
  <si>
    <t>髙野　隆博</t>
  </si>
  <si>
    <t>島名　雅彦</t>
  </si>
  <si>
    <t>石橋　　優</t>
  </si>
  <si>
    <t>千葉</t>
    <phoneticPr fontId="1"/>
  </si>
  <si>
    <t>千葉</t>
    <phoneticPr fontId="1"/>
  </si>
  <si>
    <t>岩下　順一</t>
  </si>
  <si>
    <t>土田　　聡</t>
  </si>
  <si>
    <t>武井　　諭</t>
  </si>
  <si>
    <t>出口　辰也</t>
  </si>
  <si>
    <t>中村　りか</t>
  </si>
  <si>
    <t>澤田　豊喜</t>
  </si>
  <si>
    <t>外山　善正</t>
  </si>
  <si>
    <t>稲垣　宣子</t>
    <phoneticPr fontId="1"/>
  </si>
  <si>
    <t>大阪</t>
    <phoneticPr fontId="1"/>
  </si>
  <si>
    <t>愛知</t>
    <phoneticPr fontId="1"/>
  </si>
  <si>
    <t>原田　悦子</t>
  </si>
  <si>
    <t>渡辺　一弘</t>
  </si>
  <si>
    <t>夏目　真治</t>
  </si>
  <si>
    <t>野村　　勉</t>
  </si>
  <si>
    <t>加藤　真弓</t>
  </si>
  <si>
    <t>山本　瑞聡</t>
  </si>
  <si>
    <t>藤田　武士</t>
  </si>
  <si>
    <t>里村　　徹</t>
  </si>
  <si>
    <t>愛知</t>
    <phoneticPr fontId="1"/>
  </si>
  <si>
    <t>グループ２８</t>
    <phoneticPr fontId="1"/>
  </si>
  <si>
    <t>グループ２７</t>
    <phoneticPr fontId="1"/>
  </si>
  <si>
    <t>グループ２６</t>
    <phoneticPr fontId="1"/>
  </si>
  <si>
    <t>武津　智美</t>
  </si>
  <si>
    <t>笹岡　良雄</t>
  </si>
  <si>
    <t>須股　仁美</t>
  </si>
  <si>
    <t>水嶋　淳一</t>
  </si>
  <si>
    <t>塚田　真也</t>
  </si>
  <si>
    <t>田中　　実</t>
  </si>
  <si>
    <t>吉永　公紀</t>
  </si>
  <si>
    <t>齊藤　民義</t>
  </si>
  <si>
    <t>大分</t>
    <phoneticPr fontId="1"/>
  </si>
  <si>
    <t>大分</t>
    <phoneticPr fontId="1"/>
  </si>
  <si>
    <t>千葉</t>
    <phoneticPr fontId="1"/>
  </si>
  <si>
    <t>熊本</t>
    <phoneticPr fontId="1"/>
  </si>
  <si>
    <t>山形</t>
    <phoneticPr fontId="1"/>
  </si>
  <si>
    <t>仲田　弘伺</t>
  </si>
  <si>
    <t>棚橋　亮治</t>
  </si>
  <si>
    <t>宮﨑　公洋</t>
  </si>
  <si>
    <t>山本　　修</t>
  </si>
  <si>
    <t>俵　　正典</t>
  </si>
  <si>
    <t>久保田　学</t>
  </si>
  <si>
    <t>宮本　浩嗣</t>
  </si>
  <si>
    <t>渡邊　　稔</t>
  </si>
  <si>
    <t>岐阜</t>
    <phoneticPr fontId="1"/>
  </si>
  <si>
    <t>新潟</t>
    <phoneticPr fontId="1"/>
  </si>
  <si>
    <t>長野</t>
    <phoneticPr fontId="1"/>
  </si>
  <si>
    <t>広島</t>
    <phoneticPr fontId="1"/>
  </si>
  <si>
    <t>善方　威浩</t>
  </si>
  <si>
    <t>岸　　政継</t>
  </si>
  <si>
    <t>神永　睦子</t>
  </si>
  <si>
    <t>林　　雅裕</t>
  </si>
  <si>
    <t>大河原　敦</t>
  </si>
  <si>
    <t>野崎　　充</t>
  </si>
  <si>
    <t>中根　孝明</t>
  </si>
  <si>
    <t>野口　育子</t>
  </si>
  <si>
    <t>福島</t>
    <phoneticPr fontId="1"/>
  </si>
  <si>
    <t>山形</t>
    <phoneticPr fontId="1"/>
  </si>
  <si>
    <t>グループ２４</t>
    <phoneticPr fontId="1"/>
  </si>
  <si>
    <t>グループ２２</t>
    <phoneticPr fontId="1"/>
  </si>
  <si>
    <t>グループ２１</t>
    <phoneticPr fontId="1"/>
  </si>
  <si>
    <t>渡邊　　亨</t>
  </si>
  <si>
    <t>渡部　英行</t>
  </si>
  <si>
    <t>永田　利彦</t>
  </si>
  <si>
    <t>曽根原　朗</t>
  </si>
  <si>
    <t>大窄　禎幸</t>
  </si>
  <si>
    <t>鈴木　俊光</t>
  </si>
  <si>
    <t>沖島　宏幸</t>
  </si>
  <si>
    <t>八巻　紀道</t>
  </si>
  <si>
    <t>宮城</t>
    <phoneticPr fontId="1"/>
  </si>
  <si>
    <t>長崎</t>
    <phoneticPr fontId="1"/>
  </si>
  <si>
    <t>宮城</t>
    <phoneticPr fontId="1"/>
  </si>
  <si>
    <t>長崎</t>
    <phoneticPr fontId="1"/>
  </si>
  <si>
    <t>宮城</t>
    <phoneticPr fontId="1"/>
  </si>
  <si>
    <t>坊田 裕紀子</t>
    <phoneticPr fontId="1"/>
  </si>
  <si>
    <t>清水　康男</t>
  </si>
  <si>
    <t>山本　敏之</t>
  </si>
  <si>
    <t>赤堀　美子</t>
  </si>
  <si>
    <t>植月　正士</t>
  </si>
  <si>
    <t>藤田　孝明</t>
  </si>
  <si>
    <t>真鍋　貞恵</t>
  </si>
  <si>
    <t>橋爪　　永</t>
  </si>
  <si>
    <t>神奈川</t>
    <phoneticPr fontId="1"/>
  </si>
  <si>
    <t>広島</t>
    <phoneticPr fontId="1"/>
  </si>
  <si>
    <t>岡山</t>
    <phoneticPr fontId="1"/>
  </si>
  <si>
    <t>千葉</t>
    <phoneticPr fontId="1"/>
  </si>
  <si>
    <t>宅見　直巳</t>
  </si>
  <si>
    <t>辻川　尚志</t>
  </si>
  <si>
    <t>大友　康法</t>
  </si>
  <si>
    <t>早川　一之</t>
  </si>
  <si>
    <t>尾田　聡弘</t>
  </si>
  <si>
    <t>幕田　真二</t>
  </si>
  <si>
    <t>安田　　彰</t>
  </si>
  <si>
    <t>白石　眞嗣</t>
  </si>
  <si>
    <t>静岡</t>
    <phoneticPr fontId="1"/>
  </si>
  <si>
    <t>グループ２０</t>
    <phoneticPr fontId="1"/>
  </si>
  <si>
    <t>原口　憲明</t>
  </si>
  <si>
    <t>山口　勇雄</t>
  </si>
  <si>
    <t>臼木　浩一</t>
  </si>
  <si>
    <t>高橋　豊和</t>
    <rPh sb="0" eb="2">
      <t>タカハシ</t>
    </rPh>
    <rPh sb="3" eb="5">
      <t>トヨカズ</t>
    </rPh>
    <phoneticPr fontId="1"/>
  </si>
  <si>
    <t>振原　直子</t>
  </si>
  <si>
    <t>小泉　　敦</t>
  </si>
  <si>
    <t>節原 香智美</t>
    <phoneticPr fontId="1"/>
  </si>
  <si>
    <t>益子　　聡</t>
  </si>
  <si>
    <t>佐賀</t>
    <phoneticPr fontId="1"/>
  </si>
  <si>
    <t>岩手</t>
    <phoneticPr fontId="1"/>
  </si>
  <si>
    <t>福岡</t>
    <phoneticPr fontId="1"/>
  </si>
  <si>
    <t>福岡</t>
    <phoneticPr fontId="1"/>
  </si>
  <si>
    <t>青森</t>
    <phoneticPr fontId="1"/>
  </si>
  <si>
    <t>福岡</t>
    <phoneticPr fontId="1"/>
  </si>
  <si>
    <t>横山　克巳</t>
  </si>
  <si>
    <t>髙木　恵一</t>
  </si>
  <si>
    <t>片山　　健</t>
  </si>
  <si>
    <t>大出　忠央</t>
  </si>
  <si>
    <t>佐藤　孝志</t>
  </si>
  <si>
    <t>尾崎　一夫</t>
  </si>
  <si>
    <t>佐々木 義通</t>
    <phoneticPr fontId="1"/>
  </si>
  <si>
    <t>群馬</t>
    <phoneticPr fontId="1"/>
  </si>
  <si>
    <t>群馬</t>
    <phoneticPr fontId="1"/>
  </si>
  <si>
    <t>島根</t>
    <phoneticPr fontId="1"/>
  </si>
  <si>
    <t>福島</t>
    <phoneticPr fontId="1"/>
  </si>
  <si>
    <t>服部　正美</t>
  </si>
  <si>
    <t>倉本　格克</t>
  </si>
  <si>
    <t>田口　利一</t>
  </si>
  <si>
    <t>古高　誠志</t>
  </si>
  <si>
    <t>井戸　朝広</t>
  </si>
  <si>
    <t>高橋  　信</t>
    <rPh sb="0" eb="2">
      <t>タカハシ</t>
    </rPh>
    <rPh sb="5" eb="6">
      <t>シン</t>
    </rPh>
    <phoneticPr fontId="1"/>
  </si>
  <si>
    <t>中島　　稔</t>
  </si>
  <si>
    <t>坂井　顕也</t>
  </si>
  <si>
    <t>静岡</t>
    <phoneticPr fontId="1"/>
  </si>
  <si>
    <t>岐阜</t>
    <phoneticPr fontId="1"/>
  </si>
  <si>
    <t>岐阜</t>
    <phoneticPr fontId="1"/>
  </si>
  <si>
    <t>新潟</t>
    <phoneticPr fontId="1"/>
  </si>
  <si>
    <t>グループ１６</t>
    <phoneticPr fontId="1"/>
  </si>
  <si>
    <t>グループ１５</t>
    <phoneticPr fontId="1"/>
  </si>
  <si>
    <t>福永　貴義</t>
  </si>
  <si>
    <t>福島　正男</t>
  </si>
  <si>
    <t>荒木　賢治</t>
  </si>
  <si>
    <t>針谷　重輝</t>
  </si>
  <si>
    <t>丸山　晴幹</t>
  </si>
  <si>
    <t>岩崎　権威</t>
  </si>
  <si>
    <t>五十嵐 起世</t>
    <phoneticPr fontId="1"/>
  </si>
  <si>
    <t>鴇澤　　哲</t>
  </si>
  <si>
    <t>福岡</t>
    <phoneticPr fontId="1"/>
  </si>
  <si>
    <t>埼玉</t>
    <phoneticPr fontId="1"/>
  </si>
  <si>
    <t>埼玉</t>
    <phoneticPr fontId="1"/>
  </si>
  <si>
    <t>高知</t>
    <phoneticPr fontId="1"/>
  </si>
  <si>
    <t>田中　澄好</t>
  </si>
  <si>
    <t>瀧浪　　敦</t>
  </si>
  <si>
    <t>下村　敏彦</t>
  </si>
  <si>
    <t>成田　勇信</t>
  </si>
  <si>
    <t>木下　昌久</t>
  </si>
  <si>
    <t>多賀野 修久</t>
    <phoneticPr fontId="1"/>
  </si>
  <si>
    <t>酒井　千佳</t>
  </si>
  <si>
    <t>玉山　　勉</t>
  </si>
  <si>
    <t>島根</t>
    <phoneticPr fontId="1"/>
  </si>
  <si>
    <t>山形</t>
    <phoneticPr fontId="1"/>
  </si>
  <si>
    <t>鳥取</t>
    <phoneticPr fontId="1"/>
  </si>
  <si>
    <t>和歌山</t>
    <phoneticPr fontId="1"/>
  </si>
  <si>
    <t>和歌山</t>
    <phoneticPr fontId="1"/>
  </si>
  <si>
    <t>村川　孝子</t>
  </si>
  <si>
    <t>大磯　武志</t>
  </si>
  <si>
    <t>赤澤　節子</t>
  </si>
  <si>
    <t>清水　勝也</t>
  </si>
  <si>
    <t>中山　久貴</t>
  </si>
  <si>
    <t>能代　　仁</t>
  </si>
  <si>
    <t>桐生　幸子</t>
  </si>
  <si>
    <t>芳賀　伸吾</t>
  </si>
  <si>
    <t>長野</t>
    <phoneticPr fontId="1"/>
  </si>
  <si>
    <t>グループ１２</t>
    <phoneticPr fontId="1"/>
  </si>
  <si>
    <t>グループ１１</t>
    <phoneticPr fontId="1"/>
  </si>
  <si>
    <t>グループ９</t>
    <phoneticPr fontId="1"/>
  </si>
  <si>
    <t>友近　裕識</t>
  </si>
  <si>
    <t>平岡　健二</t>
  </si>
  <si>
    <t>森　　　昇</t>
  </si>
  <si>
    <t>渡辺　　仁</t>
  </si>
  <si>
    <t>木村　彰伸</t>
  </si>
  <si>
    <t>金井　明彦</t>
  </si>
  <si>
    <t>稲井　智義</t>
  </si>
  <si>
    <t>五十畑　透</t>
  </si>
  <si>
    <t>愛媛</t>
    <phoneticPr fontId="1"/>
  </si>
  <si>
    <t>愛媛</t>
    <phoneticPr fontId="1"/>
  </si>
  <si>
    <t>香川</t>
    <phoneticPr fontId="1"/>
  </si>
  <si>
    <t>栃木</t>
    <phoneticPr fontId="1"/>
  </si>
  <si>
    <t>F</t>
    <phoneticPr fontId="1"/>
  </si>
  <si>
    <t>池田　行夫</t>
  </si>
  <si>
    <t>芦名　　均</t>
  </si>
  <si>
    <t>今枝　弘子</t>
  </si>
  <si>
    <t>本間　修司</t>
  </si>
  <si>
    <t>村上　　健</t>
  </si>
  <si>
    <t>岸田　光正</t>
  </si>
  <si>
    <t>田邉　真一</t>
  </si>
  <si>
    <t>荒　　雅樹</t>
  </si>
  <si>
    <t>兵庫</t>
    <phoneticPr fontId="1"/>
  </si>
  <si>
    <t>畠山　久枝</t>
  </si>
  <si>
    <t>西田　篤人</t>
  </si>
  <si>
    <t>河端　紀絵</t>
    <rPh sb="0" eb="2">
      <t>カワバタ</t>
    </rPh>
    <rPh sb="3" eb="4">
      <t>キ</t>
    </rPh>
    <rPh sb="4" eb="5">
      <t>エ</t>
    </rPh>
    <phoneticPr fontId="1"/>
  </si>
  <si>
    <t>佐々木 一友</t>
    <phoneticPr fontId="1"/>
  </si>
  <si>
    <t>鶴見　悦子</t>
  </si>
  <si>
    <t>河村　英俊</t>
  </si>
  <si>
    <t>高木　伸之</t>
  </si>
  <si>
    <t>石山　慎人</t>
  </si>
  <si>
    <t>D</t>
    <phoneticPr fontId="1"/>
  </si>
  <si>
    <t>グループ７</t>
    <phoneticPr fontId="1"/>
  </si>
  <si>
    <t>グループ５</t>
    <phoneticPr fontId="1"/>
  </si>
  <si>
    <t>新江田 智司</t>
    <phoneticPr fontId="1"/>
  </si>
  <si>
    <t>佐藤　信弘</t>
  </si>
  <si>
    <t>森繁　民治</t>
  </si>
  <si>
    <t>沼田　育男</t>
  </si>
  <si>
    <t>神川　義紀</t>
  </si>
  <si>
    <t>根本　賢二</t>
  </si>
  <si>
    <t>鈴木　美生</t>
  </si>
  <si>
    <t>山口</t>
    <phoneticPr fontId="1"/>
  </si>
  <si>
    <t>栃木</t>
    <phoneticPr fontId="1"/>
  </si>
  <si>
    <t>山口</t>
    <phoneticPr fontId="1"/>
  </si>
  <si>
    <t>茨城</t>
    <phoneticPr fontId="1"/>
  </si>
  <si>
    <t>茨城</t>
    <phoneticPr fontId="1"/>
  </si>
  <si>
    <t>竹島　正雄</t>
  </si>
  <si>
    <t>山口　英世</t>
  </si>
  <si>
    <t>宮本　　讓</t>
  </si>
  <si>
    <t>石垣　新一</t>
  </si>
  <si>
    <t>岡村　仁美</t>
  </si>
  <si>
    <t>潮田　　信</t>
  </si>
  <si>
    <t>大西　伸宜</t>
  </si>
  <si>
    <t>林　健一郎</t>
  </si>
  <si>
    <t>兵庫</t>
    <phoneticPr fontId="1"/>
  </si>
  <si>
    <t>兵庫</t>
    <phoneticPr fontId="1"/>
  </si>
  <si>
    <t>田中　光信</t>
  </si>
  <si>
    <t>吉田　雅昭</t>
  </si>
  <si>
    <t>古矢　美雪</t>
  </si>
  <si>
    <t>福田　栄喜</t>
  </si>
  <si>
    <t>渡辺　恒彦</t>
  </si>
  <si>
    <t>鈴木　　真</t>
  </si>
  <si>
    <t>秋吉　達也</t>
  </si>
  <si>
    <t>小平　　治</t>
  </si>
  <si>
    <t>東京</t>
    <phoneticPr fontId="1"/>
  </si>
  <si>
    <t>グループ３</t>
    <phoneticPr fontId="1"/>
  </si>
  <si>
    <t>グループ１</t>
    <phoneticPr fontId="1"/>
  </si>
  <si>
    <t>プロジェクター</t>
    <phoneticPr fontId="1"/>
  </si>
  <si>
    <t>鹿島　健司</t>
    <rPh sb="0" eb="2">
      <t>カシマ</t>
    </rPh>
    <rPh sb="3" eb="5">
      <t>ケンジ</t>
    </rPh>
    <phoneticPr fontId="1"/>
  </si>
  <si>
    <t>大谷　眞司</t>
    <rPh sb="0" eb="2">
      <t>オオタニ</t>
    </rPh>
    <rPh sb="3" eb="5">
      <t>シンジ</t>
    </rPh>
    <phoneticPr fontId="1"/>
  </si>
  <si>
    <t>本谷　弘之</t>
    <rPh sb="0" eb="2">
      <t>モトヤ</t>
    </rPh>
    <rPh sb="3" eb="5">
      <t>ヒロユキ</t>
    </rPh>
    <phoneticPr fontId="1"/>
  </si>
  <si>
    <t>大手　宏秀</t>
    <rPh sb="0" eb="2">
      <t>オオテ</t>
    </rPh>
    <rPh sb="3" eb="4">
      <t>ヒロシ</t>
    </rPh>
    <rPh sb="4" eb="5">
      <t>ヒデ</t>
    </rPh>
    <phoneticPr fontId="1"/>
  </si>
  <si>
    <t>四戸　基樹</t>
    <rPh sb="0" eb="2">
      <t>シノヘ</t>
    </rPh>
    <rPh sb="3" eb="4">
      <t>モトキ</t>
    </rPh>
    <rPh sb="4" eb="5">
      <t>キ</t>
    </rPh>
    <phoneticPr fontId="1"/>
  </si>
  <si>
    <t>平澤　淳志</t>
    <rPh sb="0" eb="2">
      <t>ヒラサワ</t>
    </rPh>
    <rPh sb="3" eb="5">
      <t>アツシ</t>
    </rPh>
    <phoneticPr fontId="1"/>
  </si>
  <si>
    <t>小助川　浩</t>
    <rPh sb="0" eb="3">
      <t>コスケガワ</t>
    </rPh>
    <rPh sb="4" eb="5">
      <t>ヒロシ</t>
    </rPh>
    <phoneticPr fontId="1"/>
  </si>
  <si>
    <t>熊谷　由紀</t>
    <rPh sb="0" eb="2">
      <t>クマガイ</t>
    </rPh>
    <rPh sb="3" eb="5">
      <t>ユキ</t>
    </rPh>
    <phoneticPr fontId="1"/>
  </si>
  <si>
    <t>青森県</t>
    <rPh sb="0" eb="2">
      <t>アオモリ</t>
    </rPh>
    <rPh sb="2" eb="3">
      <t>ケン</t>
    </rPh>
    <phoneticPr fontId="1"/>
  </si>
  <si>
    <t>第 ６ 分 科 会　　「 健 や か な 体 」　  参 加 者 名 簿   　</t>
    <rPh sb="0" eb="1">
      <t>ダイ</t>
    </rPh>
    <rPh sb="4" eb="5">
      <t>ブン</t>
    </rPh>
    <rPh sb="6" eb="7">
      <t>カ</t>
    </rPh>
    <rPh sb="8" eb="9">
      <t>カイ</t>
    </rPh>
    <rPh sb="13" eb="14">
      <t>スコ</t>
    </rPh>
    <rPh sb="21" eb="22">
      <t>カラダ</t>
    </rPh>
    <rPh sb="27" eb="28">
      <t>サン</t>
    </rPh>
    <rPh sb="29" eb="30">
      <t>カ</t>
    </rPh>
    <rPh sb="31" eb="32">
      <t>シャ</t>
    </rPh>
    <rPh sb="33" eb="34">
      <t>ナ</t>
    </rPh>
    <rPh sb="35" eb="36">
      <t>ボ</t>
    </rPh>
    <phoneticPr fontId="1"/>
  </si>
  <si>
    <t>比企　明郎</t>
  </si>
  <si>
    <t>松村　祐介</t>
  </si>
  <si>
    <t>髙畠　謙治</t>
  </si>
  <si>
    <t>石田　一元</t>
  </si>
  <si>
    <t>高橋　健史</t>
  </si>
  <si>
    <t>河野　哲郎</t>
    <rPh sb="0" eb="2">
      <t>コウノ</t>
    </rPh>
    <rPh sb="3" eb="5">
      <t>テツロウ</t>
    </rPh>
    <phoneticPr fontId="1"/>
  </si>
  <si>
    <t>北海道</t>
  </si>
  <si>
    <t>原　　卓也</t>
  </si>
  <si>
    <t>大川　俊一</t>
  </si>
  <si>
    <t>原　　　崇</t>
  </si>
  <si>
    <t>田中 磨理子</t>
    <phoneticPr fontId="1"/>
  </si>
  <si>
    <t>松岡　誠治</t>
  </si>
  <si>
    <t>星野 美智夫</t>
    <phoneticPr fontId="1"/>
  </si>
  <si>
    <t>原口　雅也</t>
  </si>
  <si>
    <t>大竹　和広</t>
  </si>
  <si>
    <t>照屋　　巧</t>
  </si>
  <si>
    <t>齋藤　　滋</t>
  </si>
  <si>
    <t>櫻下　良明</t>
  </si>
  <si>
    <t>長野　和也</t>
  </si>
  <si>
    <t>石田　典久</t>
  </si>
  <si>
    <t>久保 えり子</t>
    <phoneticPr fontId="1"/>
  </si>
  <si>
    <t>大正　秀哉</t>
  </si>
  <si>
    <t>樋渡　直子</t>
  </si>
  <si>
    <t>畠山　涼子</t>
  </si>
  <si>
    <t>安田　　仁</t>
  </si>
  <si>
    <t>南　　靖治</t>
  </si>
  <si>
    <t>山本　良一</t>
  </si>
  <si>
    <t>石川</t>
  </si>
  <si>
    <t>富山</t>
  </si>
  <si>
    <t>金森　正幸</t>
  </si>
  <si>
    <t>鈴木　貴之</t>
  </si>
  <si>
    <t>荒木　修司</t>
  </si>
  <si>
    <t>中村　厚志</t>
  </si>
  <si>
    <t>松永　式子</t>
  </si>
  <si>
    <t>河原　　賢</t>
  </si>
  <si>
    <t>喜多川 通代</t>
    <phoneticPr fontId="1"/>
  </si>
  <si>
    <t>寺本　　聡</t>
  </si>
  <si>
    <t>加藤　邦彦</t>
  </si>
  <si>
    <t>松川　　誠</t>
  </si>
  <si>
    <t>上村　幸治</t>
  </si>
  <si>
    <t>川﨑　咲子</t>
  </si>
  <si>
    <t>長田 美知子</t>
    <phoneticPr fontId="1"/>
  </si>
  <si>
    <t>三上　純子</t>
  </si>
  <si>
    <t>小島　英二</t>
  </si>
  <si>
    <t>高橋　　修</t>
  </si>
  <si>
    <t>齋藤　祐子</t>
  </si>
  <si>
    <t>村川　直樹</t>
  </si>
  <si>
    <t>川又　義祐</t>
  </si>
  <si>
    <t>島根</t>
  </si>
  <si>
    <t>髙尾　敏也</t>
  </si>
  <si>
    <t>宮崎 美代子</t>
    <phoneticPr fontId="1"/>
  </si>
  <si>
    <t>國府島 知子</t>
    <phoneticPr fontId="1"/>
  </si>
  <si>
    <t>志賀　英人</t>
  </si>
  <si>
    <t>田中　重行</t>
  </si>
  <si>
    <t>柳田 光一郎</t>
    <phoneticPr fontId="1"/>
  </si>
  <si>
    <t>西尾 奈保美</t>
    <phoneticPr fontId="1"/>
  </si>
  <si>
    <t>田中　　靖</t>
  </si>
  <si>
    <t>三井田 浩二</t>
    <phoneticPr fontId="1"/>
  </si>
  <si>
    <t>新井　宏法</t>
  </si>
  <si>
    <t>宮崎</t>
  </si>
  <si>
    <t>鳥取</t>
  </si>
  <si>
    <t>和歌山</t>
  </si>
  <si>
    <t>松原　隆志</t>
  </si>
  <si>
    <t>古瀨　達郎</t>
  </si>
  <si>
    <t>渥美　厚子</t>
  </si>
  <si>
    <t>阿部　聖司</t>
  </si>
  <si>
    <t>三堀　　仁</t>
  </si>
  <si>
    <t>小松　淳一</t>
  </si>
  <si>
    <t>月岡　正明</t>
  </si>
  <si>
    <t>服部　和樹</t>
  </si>
  <si>
    <t>丸山　智子</t>
  </si>
  <si>
    <t>山本　　尚</t>
  </si>
  <si>
    <t>柴田　晃次</t>
  </si>
  <si>
    <t>中野　　茂</t>
  </si>
  <si>
    <t>赤島　政彦</t>
  </si>
  <si>
    <t>渡邊　浩人</t>
  </si>
  <si>
    <t>辻本　秀明</t>
  </si>
  <si>
    <t>野口　京子</t>
  </si>
  <si>
    <t>山田　恵子</t>
  </si>
  <si>
    <t>高橋　昌士</t>
  </si>
  <si>
    <t>三宅　康仁</t>
  </si>
  <si>
    <t>清水　克則</t>
  </si>
  <si>
    <t>奈良</t>
  </si>
  <si>
    <t>徳島</t>
  </si>
  <si>
    <t>宮本　美保</t>
  </si>
  <si>
    <t>西久保 律子</t>
    <phoneticPr fontId="1"/>
  </si>
  <si>
    <t>井上　正司</t>
  </si>
  <si>
    <t>川瀨　元信</t>
  </si>
  <si>
    <t>鈴木　　努</t>
  </si>
  <si>
    <t>橋本 須美子</t>
    <phoneticPr fontId="1"/>
  </si>
  <si>
    <t>土井　謙次</t>
  </si>
  <si>
    <t>市坪 ひとみ</t>
    <phoneticPr fontId="1"/>
  </si>
  <si>
    <t>田村　典嗣</t>
  </si>
  <si>
    <t>佐藤　益江</t>
  </si>
  <si>
    <t>坂部　良二</t>
  </si>
  <si>
    <t>高橋　康幸</t>
  </si>
  <si>
    <t>伊藤　功二</t>
  </si>
  <si>
    <t>佐藤　寛之</t>
    <rPh sb="0" eb="2">
      <t>サトウ</t>
    </rPh>
    <rPh sb="3" eb="5">
      <t>ヒロユキ</t>
    </rPh>
    <phoneticPr fontId="1"/>
  </si>
  <si>
    <t>亀田　亮一</t>
  </si>
  <si>
    <t>大塚　智治</t>
  </si>
  <si>
    <t>石塚　　浩</t>
  </si>
  <si>
    <t>永沼 慧久男</t>
    <phoneticPr fontId="1"/>
  </si>
  <si>
    <t>黒田　昭二</t>
  </si>
  <si>
    <t>石田　正樹</t>
  </si>
  <si>
    <t>岩下　里美</t>
  </si>
  <si>
    <t>中村　雅彦</t>
  </si>
  <si>
    <t>入野　真澄</t>
  </si>
  <si>
    <t>橋谷田 有俊</t>
    <phoneticPr fontId="1"/>
  </si>
  <si>
    <t>色川　敏也</t>
  </si>
  <si>
    <t>閑野　千鶴</t>
  </si>
  <si>
    <t>山本　伸英</t>
  </si>
  <si>
    <t>村田　権一</t>
  </si>
  <si>
    <t>横井　裕次</t>
  </si>
  <si>
    <t>川田　知宏</t>
  </si>
  <si>
    <t>高知</t>
  </si>
  <si>
    <t>河野　　隆</t>
  </si>
  <si>
    <t>余郷　和敏</t>
  </si>
  <si>
    <t>田口 桂一郎</t>
    <phoneticPr fontId="1"/>
  </si>
  <si>
    <t>内田　新吾</t>
    <rPh sb="0" eb="1">
      <t>ウチ</t>
    </rPh>
    <rPh sb="1" eb="2">
      <t>タ</t>
    </rPh>
    <rPh sb="3" eb="5">
      <t>シンゴ</t>
    </rPh>
    <phoneticPr fontId="1"/>
  </si>
  <si>
    <t>大竹 ひとみ</t>
    <phoneticPr fontId="1"/>
  </si>
  <si>
    <t>秋山　和徳</t>
    <phoneticPr fontId="1"/>
  </si>
  <si>
    <t>宮谷　和教</t>
  </si>
  <si>
    <t>西川　理嘉</t>
  </si>
  <si>
    <t>藤田　貴久</t>
  </si>
  <si>
    <t>秋田</t>
  </si>
  <si>
    <t>筒井　潤子</t>
  </si>
  <si>
    <t>工藤　浩司</t>
  </si>
  <si>
    <t>田中　克美</t>
    <phoneticPr fontId="1"/>
  </si>
  <si>
    <t>渡辺　教浩</t>
  </si>
  <si>
    <t>森　　清隆</t>
  </si>
  <si>
    <t>西谷 さおり</t>
    <phoneticPr fontId="1"/>
  </si>
  <si>
    <t>宮澤　晴彦</t>
  </si>
  <si>
    <t>朝倉　憲昭</t>
  </si>
  <si>
    <t>堀越　尊夫</t>
  </si>
  <si>
    <t>鈴木 由美子</t>
    <phoneticPr fontId="1"/>
  </si>
  <si>
    <t>兼子　能昭</t>
  </si>
  <si>
    <t>永井　孝久</t>
  </si>
  <si>
    <t>宮城　末義</t>
  </si>
  <si>
    <t>小林　和俊</t>
  </si>
  <si>
    <t>辻　　直幸</t>
  </si>
  <si>
    <t>千田　智明</t>
  </si>
  <si>
    <t>田中　信仁</t>
  </si>
  <si>
    <t>高橋　　禎</t>
  </si>
  <si>
    <t>河野　和人</t>
  </si>
  <si>
    <t>荒明　　聖</t>
  </si>
  <si>
    <t>加藤　寿夫</t>
  </si>
  <si>
    <t>半田　　康</t>
  </si>
  <si>
    <t>岩崎　文昭</t>
  </si>
  <si>
    <t>鶴谷　　研</t>
  </si>
  <si>
    <t>阿谷　　亘</t>
  </si>
  <si>
    <t>石松　政浩</t>
  </si>
  <si>
    <t>山本　　恵</t>
  </si>
  <si>
    <t>黒谷　　聡</t>
  </si>
  <si>
    <t>米川　　潤</t>
  </si>
  <si>
    <t>杉中　規彦</t>
  </si>
  <si>
    <t>上野　　毅</t>
  </si>
  <si>
    <t>笠松　靖史</t>
  </si>
  <si>
    <t>北村　厚史</t>
  </si>
  <si>
    <t>平瀬　敦夫</t>
  </si>
  <si>
    <t>前田　周子</t>
  </si>
  <si>
    <t>立山　正和</t>
  </si>
  <si>
    <t>御須　友子</t>
  </si>
  <si>
    <t>柳谷　直明</t>
  </si>
  <si>
    <t>秦野　雅美</t>
  </si>
  <si>
    <t>佐藤　秀人</t>
  </si>
  <si>
    <t>満枝　賢治</t>
  </si>
  <si>
    <t>吉岡　　勝</t>
  </si>
  <si>
    <t>倉沢　　均</t>
  </si>
  <si>
    <t>森嶋　尚子</t>
  </si>
  <si>
    <t>押領司なおみ</t>
  </si>
  <si>
    <t>加藤　昭彦</t>
  </si>
  <si>
    <t>宗　　　誠</t>
  </si>
  <si>
    <t>石井　卓之</t>
  </si>
  <si>
    <t>白石 久美子</t>
    <phoneticPr fontId="1"/>
  </si>
  <si>
    <t>井深　道子</t>
  </si>
  <si>
    <t>青森</t>
  </si>
  <si>
    <t>香川</t>
  </si>
  <si>
    <t>佐賀</t>
  </si>
  <si>
    <t>北村　治彦</t>
  </si>
  <si>
    <t>石井　宏明</t>
  </si>
  <si>
    <t>臼井　　淳</t>
  </si>
  <si>
    <t>中谷　保美</t>
  </si>
  <si>
    <t>吉山　茂樹</t>
  </si>
  <si>
    <t>奥本　政一</t>
  </si>
  <si>
    <t>安村　俊輔</t>
  </si>
  <si>
    <t>後藤　昌樹</t>
  </si>
  <si>
    <t>村上　元良</t>
  </si>
  <si>
    <t>西分　健二</t>
  </si>
  <si>
    <t>島田　敏夫</t>
  </si>
  <si>
    <t>今井　正樹</t>
  </si>
  <si>
    <t>穴澤　正英</t>
  </si>
  <si>
    <t>白崎　　正</t>
  </si>
  <si>
    <t>清水　秀明</t>
  </si>
  <si>
    <t>島津　伸宏</t>
  </si>
  <si>
    <t>大内　　勝</t>
  </si>
  <si>
    <t>嶋本　　剛</t>
  </si>
  <si>
    <t>渡邉　秀二</t>
  </si>
  <si>
    <t>附田　裕哉</t>
  </si>
  <si>
    <t>島貫　　靜</t>
    <rPh sb="0" eb="2">
      <t>シマヌキ</t>
    </rPh>
    <rPh sb="4" eb="5">
      <t>シズカ</t>
    </rPh>
    <phoneticPr fontId="1"/>
  </si>
  <si>
    <t>西口　昌司</t>
    <rPh sb="0" eb="2">
      <t>ニシグチ</t>
    </rPh>
    <rPh sb="3" eb="5">
      <t>マサシ</t>
    </rPh>
    <phoneticPr fontId="1"/>
  </si>
  <si>
    <t>山口　清敏</t>
    <rPh sb="0" eb="2">
      <t>ヤマグチ</t>
    </rPh>
    <rPh sb="3" eb="4">
      <t>セイ</t>
    </rPh>
    <rPh sb="4" eb="5">
      <t>ビン</t>
    </rPh>
    <phoneticPr fontId="1"/>
  </si>
  <si>
    <t>嘉本　知子</t>
    <rPh sb="0" eb="2">
      <t>ヨシモト</t>
    </rPh>
    <rPh sb="3" eb="5">
      <t>トモコ</t>
    </rPh>
    <phoneticPr fontId="1"/>
  </si>
  <si>
    <t>西村　裕子</t>
    <rPh sb="0" eb="2">
      <t>ニシムラ</t>
    </rPh>
    <rPh sb="3" eb="5">
      <t>ユウコ</t>
    </rPh>
    <phoneticPr fontId="1"/>
  </si>
  <si>
    <t>出葉　　充</t>
    <rPh sb="0" eb="1">
      <t>デ</t>
    </rPh>
    <rPh sb="1" eb="2">
      <t>ハ</t>
    </rPh>
    <rPh sb="4" eb="5">
      <t>ミツル</t>
    </rPh>
    <phoneticPr fontId="1"/>
  </si>
  <si>
    <t>東　　公康</t>
    <rPh sb="0" eb="1">
      <t>ヒガシ</t>
    </rPh>
    <rPh sb="3" eb="5">
      <t>キミヤス</t>
    </rPh>
    <phoneticPr fontId="1"/>
  </si>
  <si>
    <t>和歌山県</t>
    <rPh sb="0" eb="3">
      <t>ワカヤマ</t>
    </rPh>
    <rPh sb="3" eb="4">
      <t>ケン</t>
    </rPh>
    <phoneticPr fontId="1"/>
  </si>
  <si>
    <t>第 ７ 分 科 会　　「 研 修 ・ 研 究 」　  参 加 者 名 簿   　</t>
    <rPh sb="0" eb="1">
      <t>ダイ</t>
    </rPh>
    <rPh sb="4" eb="5">
      <t>ブン</t>
    </rPh>
    <rPh sb="6" eb="7">
      <t>カ</t>
    </rPh>
    <rPh sb="8" eb="9">
      <t>カイ</t>
    </rPh>
    <rPh sb="13" eb="14">
      <t>ケン</t>
    </rPh>
    <rPh sb="15" eb="16">
      <t>オサム</t>
    </rPh>
    <rPh sb="19" eb="20">
      <t>ケン</t>
    </rPh>
    <rPh sb="21" eb="22">
      <t>キワム</t>
    </rPh>
    <rPh sb="27" eb="28">
      <t>サン</t>
    </rPh>
    <rPh sb="29" eb="30">
      <t>カ</t>
    </rPh>
    <rPh sb="31" eb="32">
      <t>シャ</t>
    </rPh>
    <rPh sb="33" eb="34">
      <t>ナ</t>
    </rPh>
    <rPh sb="35" eb="36">
      <t>ボ</t>
    </rPh>
    <phoneticPr fontId="1"/>
  </si>
  <si>
    <t>松村　　淳</t>
    <rPh sb="0" eb="2">
      <t>マツムラ</t>
    </rPh>
    <rPh sb="4" eb="5">
      <t>ジュン</t>
    </rPh>
    <phoneticPr fontId="1"/>
  </si>
  <si>
    <t>清水　睦美</t>
  </si>
  <si>
    <t>山下　涼子</t>
  </si>
  <si>
    <t>熊本　清孝</t>
  </si>
  <si>
    <t>杉山　直道</t>
  </si>
  <si>
    <t>桑原　伸幸</t>
  </si>
  <si>
    <t>高木　　守</t>
  </si>
  <si>
    <t>戸井田　豊</t>
  </si>
  <si>
    <t>吉田　英生</t>
  </si>
  <si>
    <t>棚井　義広</t>
  </si>
  <si>
    <t>石田　耕一</t>
  </si>
  <si>
    <t>粠田　祐子</t>
  </si>
  <si>
    <t>奥山　　優</t>
  </si>
  <si>
    <t>福井　巧二</t>
  </si>
  <si>
    <t>松井　　茂</t>
  </si>
  <si>
    <t>伊井　俊明</t>
  </si>
  <si>
    <t>吉川　裕美</t>
  </si>
  <si>
    <t>生見　　朗</t>
  </si>
  <si>
    <t>喜多　由紀</t>
  </si>
  <si>
    <t>縄田　和之</t>
  </si>
  <si>
    <t>木村　　孝</t>
  </si>
  <si>
    <t>縄田　淳一</t>
  </si>
  <si>
    <t>林　　和彦</t>
  </si>
  <si>
    <t>佐々木智子</t>
  </si>
  <si>
    <t>小林　敦子</t>
  </si>
  <si>
    <t>渡邊　辰弘</t>
  </si>
  <si>
    <t>島筒　　篤　</t>
  </si>
  <si>
    <t>早川　孝一</t>
  </si>
  <si>
    <t>舘岡　秀孝</t>
    <rPh sb="0" eb="2">
      <t>タテオカ</t>
    </rPh>
    <rPh sb="3" eb="4">
      <t>ヒデ</t>
    </rPh>
    <rPh sb="4" eb="5">
      <t>タカ</t>
    </rPh>
    <phoneticPr fontId="1"/>
  </si>
  <si>
    <t>大木　輝男</t>
  </si>
  <si>
    <t>鈴木　宏宣</t>
    <rPh sb="0" eb="2">
      <t>スズキ</t>
    </rPh>
    <rPh sb="3" eb="5">
      <t>ヒロノブ</t>
    </rPh>
    <phoneticPr fontId="1"/>
  </si>
  <si>
    <t>梁瀬　邦之</t>
  </si>
  <si>
    <t>山口　早苗</t>
  </si>
  <si>
    <t>飯田　富男</t>
  </si>
  <si>
    <t>徳善　之浩</t>
  </si>
  <si>
    <t>鈴木　紳一</t>
  </si>
  <si>
    <t>緒方　義彦</t>
  </si>
  <si>
    <t>坂本　　博</t>
  </si>
  <si>
    <t>中居　武司</t>
  </si>
  <si>
    <t>神谷　博達</t>
  </si>
  <si>
    <t>伊藤　浩子</t>
  </si>
  <si>
    <t>片倉　徳生</t>
  </si>
  <si>
    <t>田代　卓朗</t>
  </si>
  <si>
    <t>簾内　正子</t>
  </si>
  <si>
    <t>田北　昌司</t>
  </si>
  <si>
    <t>鈴木　一尋</t>
  </si>
  <si>
    <t>小森　　晃</t>
  </si>
  <si>
    <t>髙橋　美子</t>
  </si>
  <si>
    <t>山鹿　真人</t>
  </si>
  <si>
    <t>瀧寺　繁夫</t>
  </si>
  <si>
    <t>金子　二康</t>
  </si>
  <si>
    <t>八木　弘幸</t>
    <rPh sb="0" eb="2">
      <t>ヤギ</t>
    </rPh>
    <rPh sb="3" eb="5">
      <t>ヒロユキ</t>
    </rPh>
    <phoneticPr fontId="1"/>
  </si>
  <si>
    <t>赤羽　義憲</t>
  </si>
  <si>
    <t>丸瀨　節子</t>
  </si>
  <si>
    <t>杉山　早苗</t>
  </si>
  <si>
    <t>守屋　修介</t>
  </si>
  <si>
    <t>桑原　裕彦</t>
  </si>
  <si>
    <t>川鍋　郁夫</t>
  </si>
  <si>
    <t>出口　　悟</t>
  </si>
  <si>
    <t>前川　義弘</t>
  </si>
  <si>
    <t>矢野川　清</t>
  </si>
  <si>
    <t>小林　秀行</t>
  </si>
  <si>
    <t>浅井　靖也</t>
  </si>
  <si>
    <t>森　　洋一</t>
  </si>
  <si>
    <t>鳥井　　浩</t>
  </si>
  <si>
    <t>左海　克彦</t>
  </si>
  <si>
    <t>加藤　辰司</t>
  </si>
  <si>
    <t>上松　孝男</t>
  </si>
  <si>
    <t>小田　康博</t>
  </si>
  <si>
    <t>真野　晃一</t>
  </si>
  <si>
    <t>寺本　喜和</t>
  </si>
  <si>
    <t>石原　隆久</t>
  </si>
  <si>
    <t>高橋　　満</t>
  </si>
  <si>
    <t>松村　光洋</t>
  </si>
  <si>
    <t>上猶　　誠</t>
  </si>
  <si>
    <t>尾崎　俊明</t>
  </si>
  <si>
    <t>早川　修一</t>
  </si>
  <si>
    <t>佐々木修一</t>
  </si>
  <si>
    <t>佐藤　正由</t>
  </si>
  <si>
    <t>角田　明大</t>
  </si>
  <si>
    <t>北山　雅章</t>
  </si>
  <si>
    <t>嶺井　　均</t>
  </si>
  <si>
    <t>三浦　礼子</t>
    <rPh sb="0" eb="2">
      <t>ミウラ</t>
    </rPh>
    <rPh sb="3" eb="5">
      <t>レイコ</t>
    </rPh>
    <phoneticPr fontId="1"/>
  </si>
  <si>
    <t>島﨑　雅彦</t>
  </si>
  <si>
    <t>赤澤　静恵</t>
  </si>
  <si>
    <t>古賀　敏文</t>
  </si>
  <si>
    <t>小嶋　範彦</t>
  </si>
  <si>
    <t>岩井　俊明</t>
  </si>
  <si>
    <t>三上　裕生</t>
  </si>
  <si>
    <t>足立　雅人</t>
  </si>
  <si>
    <t>野口　　裕</t>
  </si>
  <si>
    <t>宮本　昌典</t>
  </si>
  <si>
    <t>梶井　常和</t>
  </si>
  <si>
    <t>廣野　寛子</t>
  </si>
  <si>
    <t>若園　孝一</t>
  </si>
  <si>
    <t>那須　義高</t>
  </si>
  <si>
    <t>野村　明男</t>
  </si>
  <si>
    <t>佐瀬　一生</t>
  </si>
  <si>
    <t>河合　正人</t>
  </si>
  <si>
    <t>岸田　蘭子</t>
  </si>
  <si>
    <t>吉田　　隆</t>
  </si>
  <si>
    <t>谷口　一弥</t>
  </si>
  <si>
    <t>中野　金男</t>
  </si>
  <si>
    <t>鬼頭　　稔</t>
  </si>
  <si>
    <t>日髙　俊介</t>
  </si>
  <si>
    <t>志波　景子</t>
  </si>
  <si>
    <t>松山　充彦</t>
  </si>
  <si>
    <t>亀山　範男</t>
  </si>
  <si>
    <t>新井　一昭</t>
  </si>
  <si>
    <t>岡本　尚子</t>
  </si>
  <si>
    <t>永野　美雄</t>
  </si>
  <si>
    <t>古谷　幸子</t>
  </si>
  <si>
    <t>大塩　啓介</t>
  </si>
  <si>
    <t>平野　弘蔵</t>
  </si>
  <si>
    <t>大坊　　隆</t>
  </si>
  <si>
    <t>佐々木　徹</t>
  </si>
  <si>
    <t>渡辺　裕之</t>
  </si>
  <si>
    <t>木村　政文</t>
  </si>
  <si>
    <t>澤田　　靖</t>
  </si>
  <si>
    <t>恵利　修二</t>
  </si>
  <si>
    <t>上坂　　寛</t>
  </si>
  <si>
    <t>土田　雅一</t>
  </si>
  <si>
    <t>池田　克己</t>
  </si>
  <si>
    <t>矢野　明徳</t>
  </si>
  <si>
    <t>鈴木　俊浩</t>
  </si>
  <si>
    <t>合志　正輝</t>
  </si>
  <si>
    <t>岩間　唯史</t>
  </si>
  <si>
    <t>西村　孝司</t>
  </si>
  <si>
    <t>岡崎　良昭</t>
  </si>
  <si>
    <t>舟津　　琴</t>
  </si>
  <si>
    <t>指川　文徳</t>
  </si>
  <si>
    <t>神庭　　誠</t>
  </si>
  <si>
    <t>米田　　昌</t>
  </si>
  <si>
    <t>山﨑　浩平</t>
  </si>
  <si>
    <t>野田　　豊</t>
  </si>
  <si>
    <t>早川　文之</t>
  </si>
  <si>
    <t>白子　義高</t>
    <rPh sb="0" eb="2">
      <t>シラコ</t>
    </rPh>
    <rPh sb="3" eb="5">
      <t>ヨシタカ</t>
    </rPh>
    <phoneticPr fontId="1"/>
  </si>
  <si>
    <t>青山　博文</t>
  </si>
  <si>
    <t>八木　裕之</t>
  </si>
  <si>
    <t>齊藤　　明</t>
  </si>
  <si>
    <t>高島　伸成</t>
  </si>
  <si>
    <t>菊地　　満</t>
  </si>
  <si>
    <t>和田　幹夫</t>
  </si>
  <si>
    <t>新毛　公生</t>
  </si>
  <si>
    <t>木嶋　　隆</t>
  </si>
  <si>
    <t>川田　　忠</t>
  </si>
  <si>
    <t>横手　宏公</t>
  </si>
  <si>
    <t>平澤　健一</t>
  </si>
  <si>
    <t>真子　英孝</t>
  </si>
  <si>
    <t>水戸　勝英</t>
  </si>
  <si>
    <t>岡田　直彦</t>
  </si>
  <si>
    <t>小出　泰幸</t>
  </si>
  <si>
    <t>永田　和久</t>
  </si>
  <si>
    <t>平井　　斉</t>
  </si>
  <si>
    <t>能本　英樹</t>
  </si>
  <si>
    <t>武藤　信一</t>
  </si>
  <si>
    <t>久保　智克</t>
  </si>
  <si>
    <t>相川　智幸</t>
  </si>
  <si>
    <t>有倉　和彦</t>
  </si>
  <si>
    <t>池田　典繁</t>
  </si>
  <si>
    <t>村上　　守</t>
  </si>
  <si>
    <t>濵本　満登</t>
  </si>
  <si>
    <t>安野　正人</t>
  </si>
  <si>
    <t>片山　公善</t>
  </si>
  <si>
    <t>伊藤　孝一</t>
  </si>
  <si>
    <t>馬場　宣昌</t>
    <rPh sb="0" eb="2">
      <t>ババ</t>
    </rPh>
    <rPh sb="3" eb="4">
      <t>ノリ</t>
    </rPh>
    <rPh sb="4" eb="5">
      <t>マサ</t>
    </rPh>
    <phoneticPr fontId="1"/>
  </si>
  <si>
    <t>岩城　之泰</t>
  </si>
  <si>
    <t>松瀨　伸吾</t>
  </si>
  <si>
    <t>上西　卓也</t>
  </si>
  <si>
    <t>池田　正道</t>
  </si>
  <si>
    <t>大谷　展生</t>
  </si>
  <si>
    <t>比良　彰男</t>
  </si>
  <si>
    <t>野間　勝弘</t>
  </si>
  <si>
    <t>山下　尊子</t>
  </si>
  <si>
    <t>岩見　信吾</t>
  </si>
  <si>
    <t>村上　智樹</t>
  </si>
  <si>
    <t>前馬　晋策</t>
  </si>
  <si>
    <t>千葉　　亨</t>
    <rPh sb="0" eb="2">
      <t>チバ</t>
    </rPh>
    <rPh sb="4" eb="5">
      <t>トオル</t>
    </rPh>
    <phoneticPr fontId="1"/>
  </si>
  <si>
    <t>畑中　雅昭</t>
    <rPh sb="0" eb="2">
      <t>ハタナカ</t>
    </rPh>
    <rPh sb="3" eb="5">
      <t>マサアキ</t>
    </rPh>
    <phoneticPr fontId="1"/>
  </si>
  <si>
    <t>竹嶋　　充</t>
    <rPh sb="0" eb="2">
      <t>タケシマ</t>
    </rPh>
    <rPh sb="4" eb="5">
      <t>ミツル</t>
    </rPh>
    <phoneticPr fontId="1"/>
  </si>
  <si>
    <t>三上　幸喜</t>
    <rPh sb="0" eb="2">
      <t>ミカミ</t>
    </rPh>
    <rPh sb="3" eb="5">
      <t>コウキ</t>
    </rPh>
    <phoneticPr fontId="1"/>
  </si>
  <si>
    <t>山本　哲司</t>
    <rPh sb="0" eb="2">
      <t>ヤマモト</t>
    </rPh>
    <rPh sb="3" eb="5">
      <t>テツジ</t>
    </rPh>
    <phoneticPr fontId="1"/>
  </si>
  <si>
    <t>武部　昌司</t>
    <rPh sb="0" eb="2">
      <t>タケベ</t>
    </rPh>
    <rPh sb="3" eb="5">
      <t>マサシ</t>
    </rPh>
    <phoneticPr fontId="1"/>
  </si>
  <si>
    <t>齊藤　隆浩</t>
    <rPh sb="0" eb="2">
      <t>サイトウ</t>
    </rPh>
    <rPh sb="3" eb="5">
      <t>タカヒロ</t>
    </rPh>
    <phoneticPr fontId="1"/>
  </si>
  <si>
    <t>三重県</t>
    <rPh sb="0" eb="2">
      <t>ミエ</t>
    </rPh>
    <rPh sb="2" eb="3">
      <t>ケン</t>
    </rPh>
    <phoneticPr fontId="1"/>
  </si>
  <si>
    <t>津田　安彦</t>
  </si>
  <si>
    <t>佐藤　裕三</t>
  </si>
  <si>
    <t>田口　元信</t>
  </si>
  <si>
    <t>西井　章司</t>
  </si>
  <si>
    <t>末長　光人</t>
  </si>
  <si>
    <t>秋野　信義</t>
  </si>
  <si>
    <t>長瀬　雅一</t>
    <rPh sb="0" eb="2">
      <t>ナガセ</t>
    </rPh>
    <rPh sb="3" eb="5">
      <t>マサカズ</t>
    </rPh>
    <phoneticPr fontId="1"/>
  </si>
  <si>
    <t>山﨑　　治</t>
  </si>
  <si>
    <t>藤島　稔弘</t>
  </si>
  <si>
    <t>関口　正之</t>
  </si>
  <si>
    <t>林　　暁宏</t>
  </si>
  <si>
    <t>森　  敏隆</t>
    <rPh sb="0" eb="1">
      <t>モリ</t>
    </rPh>
    <rPh sb="4" eb="5">
      <t>トシ</t>
    </rPh>
    <rPh sb="5" eb="6">
      <t>タカ</t>
    </rPh>
    <phoneticPr fontId="1"/>
  </si>
  <si>
    <t>岩田　昭彦</t>
  </si>
  <si>
    <t>高森　新一</t>
  </si>
  <si>
    <t>山本　浩之</t>
  </si>
  <si>
    <t>田邊 ツル子</t>
    <phoneticPr fontId="1"/>
  </si>
  <si>
    <t>川村　真弘</t>
  </si>
  <si>
    <t>鈴木　　弘</t>
  </si>
  <si>
    <t>外所　弘章</t>
  </si>
  <si>
    <t>中尾　雅文</t>
  </si>
  <si>
    <t>大畠　　均</t>
  </si>
  <si>
    <t>菊池　修一</t>
  </si>
  <si>
    <t>平木　伸幸</t>
  </si>
  <si>
    <t>米井　　誠</t>
  </si>
  <si>
    <t>渡邉　　功</t>
  </si>
  <si>
    <t>村上　和彌</t>
  </si>
  <si>
    <t>宇都　　修</t>
  </si>
  <si>
    <t>山本　　樹</t>
  </si>
  <si>
    <t>新谷　雅宏</t>
  </si>
  <si>
    <t>勢力よしみ</t>
  </si>
  <si>
    <t>冨樫　生志</t>
  </si>
  <si>
    <t>近藤　啓二</t>
  </si>
  <si>
    <t>森　　浩嘉</t>
  </si>
  <si>
    <t>川本　哲也</t>
  </si>
  <si>
    <t>髙瀨　悟史</t>
  </si>
  <si>
    <t>椎葉　勇人</t>
  </si>
  <si>
    <t>伊藤　正年</t>
  </si>
  <si>
    <t>安東　勝範</t>
  </si>
  <si>
    <t>加納　和彦</t>
  </si>
  <si>
    <t>高橋　　孝</t>
  </si>
  <si>
    <t>東　みどり</t>
  </si>
  <si>
    <t>辻　　利行</t>
  </si>
  <si>
    <t>大山　祐子</t>
  </si>
  <si>
    <t>青木　賢一</t>
  </si>
  <si>
    <t>松本　　哲</t>
  </si>
  <si>
    <t>近藤　泰三</t>
  </si>
  <si>
    <t>関口　拓生</t>
  </si>
  <si>
    <t>山野　　寛</t>
  </si>
  <si>
    <t>本多　　充</t>
  </si>
  <si>
    <t>岡　　敏久</t>
  </si>
  <si>
    <t>河合　隆博</t>
  </si>
  <si>
    <t>大橋　昌樹</t>
  </si>
  <si>
    <t>十河　幸代</t>
  </si>
  <si>
    <t>藤弘 のぞみ</t>
    <phoneticPr fontId="1"/>
  </si>
  <si>
    <t>鈴木　雄子</t>
  </si>
  <si>
    <t>品田　和輝</t>
  </si>
  <si>
    <t>中野　芳廣</t>
  </si>
  <si>
    <t>岩崎　　等</t>
  </si>
  <si>
    <t>岸川　敦則</t>
  </si>
  <si>
    <t>伊藤　順一</t>
    <phoneticPr fontId="1"/>
  </si>
  <si>
    <t>石打　俊弘</t>
  </si>
  <si>
    <t>川嵜　貞昭</t>
  </si>
  <si>
    <t>佐々木 正弘</t>
    <phoneticPr fontId="1"/>
  </si>
  <si>
    <t>永綱　英行</t>
  </si>
  <si>
    <t>吉松　信吾</t>
  </si>
  <si>
    <t>土岐　成生</t>
  </si>
  <si>
    <t>松田　慶次</t>
  </si>
  <si>
    <t>細川　猛彦</t>
  </si>
  <si>
    <t>堀　　克之</t>
  </si>
  <si>
    <t>今田　智範</t>
  </si>
  <si>
    <t>濱田　吉美</t>
  </si>
  <si>
    <t>原田　洋一</t>
  </si>
  <si>
    <t>古山　洋一</t>
  </si>
  <si>
    <t>北口 ひとみ</t>
    <phoneticPr fontId="1"/>
  </si>
  <si>
    <t>山下　由花</t>
  </si>
  <si>
    <t>辻　　勝行</t>
  </si>
  <si>
    <t>山田　光子</t>
    <phoneticPr fontId="1"/>
  </si>
  <si>
    <t>小笠原 英緒</t>
    <phoneticPr fontId="1"/>
  </si>
  <si>
    <t>川口　壽彦</t>
  </si>
  <si>
    <t>井村 佳代子</t>
    <phoneticPr fontId="1"/>
  </si>
  <si>
    <t>熊﨑　克朗</t>
  </si>
  <si>
    <t>菅原　　彰</t>
  </si>
  <si>
    <t>次郎丸 京子</t>
    <phoneticPr fontId="1"/>
  </si>
  <si>
    <t>坂下　明洋</t>
  </si>
  <si>
    <t>大城　由美</t>
  </si>
  <si>
    <t>蓮尾　剛史</t>
  </si>
  <si>
    <t>木原　要子</t>
  </si>
  <si>
    <t>川邊　敏明</t>
  </si>
  <si>
    <t>安藤　誠司</t>
  </si>
  <si>
    <t>並木　昌和</t>
  </si>
  <si>
    <t>丸毛 由美子</t>
    <phoneticPr fontId="1"/>
  </si>
  <si>
    <t>小林　　進</t>
  </si>
  <si>
    <t>岩本　由紀</t>
  </si>
  <si>
    <t>瓜田　繁美</t>
  </si>
  <si>
    <t>江草　啓祐</t>
  </si>
  <si>
    <t>小島　康秀</t>
  </si>
  <si>
    <t>上山　敏弘</t>
  </si>
  <si>
    <t>對馬　紀彦</t>
  </si>
  <si>
    <t>小畑　裕己</t>
  </si>
  <si>
    <t>浅沼　珠恵</t>
  </si>
  <si>
    <t>坂井　一美</t>
  </si>
  <si>
    <t>上野　喜孝</t>
  </si>
  <si>
    <t>木澤　　弘</t>
  </si>
  <si>
    <t>松縄　義道</t>
  </si>
  <si>
    <t>山下　淳子</t>
  </si>
  <si>
    <t>小山　寿樹</t>
  </si>
  <si>
    <t>樋口　隆則</t>
  </si>
  <si>
    <t>和泉　昌雄</t>
  </si>
  <si>
    <t>松村　伸夫</t>
  </si>
  <si>
    <t>関根　　努</t>
  </si>
  <si>
    <t>阿波　浩二</t>
  </si>
  <si>
    <t>中島　豊吉</t>
  </si>
  <si>
    <t>早間　貴之</t>
  </si>
  <si>
    <t>福島　　一</t>
  </si>
  <si>
    <t>太田　由枝</t>
  </si>
  <si>
    <t>高橋　龍彦</t>
  </si>
  <si>
    <t>上田　香苗</t>
  </si>
  <si>
    <t>加藤　泰司</t>
  </si>
  <si>
    <t>増田　茂輝</t>
  </si>
  <si>
    <t>岩瀬　知範</t>
  </si>
  <si>
    <t>齋藤　為之</t>
  </si>
  <si>
    <t>島　　知章</t>
  </si>
  <si>
    <t>池内　典和</t>
  </si>
  <si>
    <t>風間　敏明</t>
  </si>
  <si>
    <t>相河　竜治</t>
  </si>
  <si>
    <t>山本　秀夫</t>
  </si>
  <si>
    <t>小林　正徳</t>
  </si>
  <si>
    <t>堀　賢一郎</t>
  </si>
  <si>
    <t>仲島　惠美</t>
  </si>
  <si>
    <t>加藤　康夫</t>
    <rPh sb="0" eb="2">
      <t>カトウ</t>
    </rPh>
    <rPh sb="3" eb="5">
      <t>ヤスオ</t>
    </rPh>
    <phoneticPr fontId="1"/>
  </si>
  <si>
    <t>三浦　務</t>
    <rPh sb="0" eb="2">
      <t>ミウラ</t>
    </rPh>
    <rPh sb="3" eb="4">
      <t>ツトム</t>
    </rPh>
    <phoneticPr fontId="1"/>
  </si>
  <si>
    <t>濟藤　和彦</t>
    <rPh sb="0" eb="2">
      <t>サイトウ</t>
    </rPh>
    <rPh sb="3" eb="5">
      <t>カズヒコ</t>
    </rPh>
    <phoneticPr fontId="1"/>
  </si>
  <si>
    <t>川上 ひより</t>
    <rPh sb="0" eb="2">
      <t>カワカミ</t>
    </rPh>
    <phoneticPr fontId="1"/>
  </si>
  <si>
    <t>吉田　信興</t>
    <rPh sb="0" eb="2">
      <t>ヨシダ</t>
    </rPh>
    <rPh sb="3" eb="4">
      <t>ノブ</t>
    </rPh>
    <rPh sb="4" eb="5">
      <t>オキ</t>
    </rPh>
    <phoneticPr fontId="1"/>
  </si>
  <si>
    <t>菅野　光明</t>
    <rPh sb="0" eb="2">
      <t>カンノ</t>
    </rPh>
    <rPh sb="3" eb="5">
      <t>ミツアキ</t>
    </rPh>
    <phoneticPr fontId="1"/>
  </si>
  <si>
    <t>塩住　啓介</t>
    <rPh sb="0" eb="1">
      <t>シオ</t>
    </rPh>
    <rPh sb="1" eb="2">
      <t>スミ</t>
    </rPh>
    <rPh sb="3" eb="5">
      <t>ケイスケ</t>
    </rPh>
    <phoneticPr fontId="1"/>
  </si>
  <si>
    <t>佐野　哲哉</t>
    <rPh sb="0" eb="2">
      <t>サノ</t>
    </rPh>
    <rPh sb="3" eb="5">
      <t>テツヤ</t>
    </rPh>
    <phoneticPr fontId="1"/>
  </si>
  <si>
    <t>栃木県</t>
    <rPh sb="0" eb="2">
      <t>トチギ</t>
    </rPh>
    <rPh sb="2" eb="3">
      <t>ケン</t>
    </rPh>
    <phoneticPr fontId="1"/>
  </si>
  <si>
    <t>第 ９ 分 科 会　　「 学 校 安 全 」　  参 加 者 名 簿   　</t>
    <rPh sb="0" eb="1">
      <t>ダイ</t>
    </rPh>
    <rPh sb="4" eb="5">
      <t>ブン</t>
    </rPh>
    <rPh sb="6" eb="7">
      <t>カ</t>
    </rPh>
    <rPh sb="8" eb="9">
      <t>カイ</t>
    </rPh>
    <rPh sb="13" eb="14">
      <t>ガク</t>
    </rPh>
    <rPh sb="15" eb="16">
      <t>コウ</t>
    </rPh>
    <rPh sb="17" eb="18">
      <t>アン</t>
    </rPh>
    <rPh sb="19" eb="20">
      <t>ゼン</t>
    </rPh>
    <rPh sb="25" eb="26">
      <t>サン</t>
    </rPh>
    <rPh sb="27" eb="28">
      <t>カ</t>
    </rPh>
    <rPh sb="29" eb="30">
      <t>シャ</t>
    </rPh>
    <rPh sb="31" eb="32">
      <t>ナ</t>
    </rPh>
    <rPh sb="33" eb="34">
      <t>ボ</t>
    </rPh>
    <phoneticPr fontId="1"/>
  </si>
  <si>
    <t>久保　嘉章</t>
  </si>
  <si>
    <t>石井　誠吾</t>
  </si>
  <si>
    <t>古谷　智史</t>
  </si>
  <si>
    <t>沼尻　　港</t>
  </si>
  <si>
    <t>渡辺　二夫</t>
  </si>
  <si>
    <t>井上　嗣仁</t>
    <rPh sb="0" eb="2">
      <t>イノウエ</t>
    </rPh>
    <rPh sb="3" eb="4">
      <t>ツ</t>
    </rPh>
    <rPh sb="4" eb="5">
      <t>ジン</t>
    </rPh>
    <phoneticPr fontId="1"/>
  </si>
  <si>
    <t>石川　一美</t>
    <rPh sb="0" eb="2">
      <t>イシカワ</t>
    </rPh>
    <rPh sb="3" eb="5">
      <t>カズミ</t>
    </rPh>
    <phoneticPr fontId="1"/>
  </si>
  <si>
    <t>石川　信和</t>
  </si>
  <si>
    <t>小野里 明弘</t>
    <phoneticPr fontId="1"/>
  </si>
  <si>
    <t>坂本　卓也</t>
  </si>
  <si>
    <t>関　　修一</t>
  </si>
  <si>
    <t>佐藤　哲哉</t>
  </si>
  <si>
    <t>栗田　嘉也</t>
  </si>
  <si>
    <t>渡辺　敏幸</t>
  </si>
  <si>
    <t>岡本　弘文</t>
  </si>
  <si>
    <t>小沢　敬也</t>
  </si>
  <si>
    <t>山部　英之</t>
  </si>
  <si>
    <t>内田　明美</t>
  </si>
  <si>
    <t>林田　繁志</t>
  </si>
  <si>
    <t>地福　輝久</t>
  </si>
  <si>
    <t>齋藤　尚文</t>
  </si>
  <si>
    <t>酒井　義夫</t>
  </si>
  <si>
    <t>橋本　　光</t>
  </si>
  <si>
    <t>石原　雅海</t>
  </si>
  <si>
    <t>斎藤　照代</t>
  </si>
  <si>
    <t>吉田　由美</t>
  </si>
  <si>
    <t>里　　昭憲</t>
  </si>
  <si>
    <t>橋田　　満</t>
  </si>
  <si>
    <t>森　　雅仁</t>
  </si>
  <si>
    <t>寺田　英功</t>
  </si>
  <si>
    <t>横山　利幸</t>
  </si>
  <si>
    <t>額賀　　博</t>
  </si>
  <si>
    <t>山田　　洋</t>
  </si>
  <si>
    <t>落合　統一</t>
  </si>
  <si>
    <t>岡本　美雪</t>
  </si>
  <si>
    <t>富永　英美</t>
  </si>
  <si>
    <t>井川　　健</t>
  </si>
  <si>
    <t>隂平　　実</t>
  </si>
  <si>
    <t>長谷川 幸三</t>
    <phoneticPr fontId="1"/>
  </si>
  <si>
    <t>小坂　真也</t>
  </si>
  <si>
    <t>横山　公一</t>
  </si>
  <si>
    <t>安里　恒男</t>
  </si>
  <si>
    <t>大野宮 美子</t>
    <phoneticPr fontId="1"/>
  </si>
  <si>
    <t>板橋　　均</t>
  </si>
  <si>
    <t>齋藤　祥文</t>
  </si>
  <si>
    <t>遠入　哲司</t>
  </si>
  <si>
    <t>伊藤　常治</t>
  </si>
  <si>
    <t>篠田　哲仁</t>
  </si>
  <si>
    <t>今野　孝一</t>
  </si>
  <si>
    <t>西田　浩二</t>
  </si>
  <si>
    <t>小林　克彦</t>
  </si>
  <si>
    <t>右馬　隆治</t>
  </si>
  <si>
    <t>福士　久子</t>
  </si>
  <si>
    <t>武内　秀人</t>
  </si>
  <si>
    <t>伊堂寺 公二</t>
    <phoneticPr fontId="1"/>
  </si>
  <si>
    <t>渡邉　慎吾</t>
  </si>
  <si>
    <t>江口　研一</t>
  </si>
  <si>
    <t>辻　　弘一</t>
  </si>
  <si>
    <t>城﨑　　真</t>
  </si>
  <si>
    <t>内田　一哉</t>
  </si>
  <si>
    <t>滝本　俊一</t>
  </si>
  <si>
    <t>田邊　裕一</t>
  </si>
  <si>
    <t>郷　　範昭</t>
  </si>
  <si>
    <t>平井　　敦</t>
  </si>
  <si>
    <t>深澤　  徹</t>
    <rPh sb="0" eb="2">
      <t>フカザワ</t>
    </rPh>
    <rPh sb="5" eb="6">
      <t>トオル</t>
    </rPh>
    <phoneticPr fontId="1"/>
  </si>
  <si>
    <t>菅原　　透</t>
  </si>
  <si>
    <t>一本嶋 仁志</t>
    <phoneticPr fontId="1"/>
  </si>
  <si>
    <t>鈴木　　秀</t>
  </si>
  <si>
    <t>和田　尚史</t>
    <rPh sb="0" eb="2">
      <t>ワダ</t>
    </rPh>
    <rPh sb="3" eb="4">
      <t>ナオ</t>
    </rPh>
    <rPh sb="4" eb="5">
      <t>フミ</t>
    </rPh>
    <phoneticPr fontId="1"/>
  </si>
  <si>
    <t>鈴木　仁一</t>
  </si>
  <si>
    <t>須田　晃至</t>
  </si>
  <si>
    <t>石ヶ森 孝順</t>
    <phoneticPr fontId="1"/>
  </si>
  <si>
    <t>長谷川 裕久</t>
    <phoneticPr fontId="1"/>
  </si>
  <si>
    <t>田中 佳代子</t>
    <phoneticPr fontId="1"/>
  </si>
  <si>
    <t>小野　義勝</t>
  </si>
  <si>
    <t>大西　洋悦</t>
  </si>
  <si>
    <t>福士　良樹</t>
  </si>
  <si>
    <t>山本　達也</t>
  </si>
  <si>
    <t>峯　香代子</t>
  </si>
  <si>
    <t>今津　久仁</t>
  </si>
  <si>
    <t>中野　　誠</t>
  </si>
  <si>
    <t>宮路 由紀子</t>
    <phoneticPr fontId="1"/>
  </si>
  <si>
    <t>山田　尋通</t>
  </si>
  <si>
    <t>水谷　年孝</t>
  </si>
  <si>
    <t>増野　淳一</t>
  </si>
  <si>
    <t>杉山　芳弘</t>
  </si>
  <si>
    <t>有國　　肇</t>
  </si>
  <si>
    <t>三島　啓介</t>
  </si>
  <si>
    <t>柿沼　秀樹</t>
  </si>
  <si>
    <t>井田　　寿</t>
  </si>
  <si>
    <t>鬼澤　真寿</t>
  </si>
  <si>
    <t>吉田　典之</t>
  </si>
  <si>
    <t>縄田　　潔</t>
  </si>
  <si>
    <t>秦野　昌之</t>
  </si>
  <si>
    <t>金森　卓哉</t>
  </si>
  <si>
    <t>朴木　一史</t>
  </si>
  <si>
    <t>西尾　直樹</t>
  </si>
  <si>
    <t>黒田 恵利子</t>
    <phoneticPr fontId="1"/>
  </si>
  <si>
    <t>佐野　龍哉</t>
  </si>
  <si>
    <t>岡森　真弓</t>
  </si>
  <si>
    <t>藤森　正男</t>
  </si>
  <si>
    <t>神地　英紀</t>
  </si>
  <si>
    <t>八柳　　圭</t>
  </si>
  <si>
    <t>長谷川 良子</t>
    <phoneticPr fontId="1"/>
  </si>
  <si>
    <t>蓑島　裕二</t>
  </si>
  <si>
    <t>黒澤　　章</t>
    <phoneticPr fontId="1"/>
  </si>
  <si>
    <t>菅原　　聡</t>
  </si>
  <si>
    <t>奥村　健博</t>
  </si>
  <si>
    <t>山川　順子</t>
  </si>
  <si>
    <t>小林　雅彦</t>
  </si>
  <si>
    <t>髙橋　　勝</t>
  </si>
  <si>
    <t>益田　和紀</t>
  </si>
  <si>
    <t>篠原　幹男</t>
  </si>
  <si>
    <t>熊谷 謙次郎</t>
    <phoneticPr fontId="1"/>
  </si>
  <si>
    <t>池内　淳一</t>
  </si>
  <si>
    <t>利光 宏八郎</t>
    <phoneticPr fontId="1"/>
  </si>
  <si>
    <t>湊谷　道彦</t>
  </si>
  <si>
    <t>山岡　寛仁</t>
  </si>
  <si>
    <t>鈴木　　慈</t>
  </si>
  <si>
    <t>岡田　克美</t>
  </si>
  <si>
    <t>平野 真奈美</t>
    <phoneticPr fontId="1"/>
  </si>
  <si>
    <t>小木 佐智子</t>
    <phoneticPr fontId="1"/>
  </si>
  <si>
    <t>澁谷　　順</t>
  </si>
  <si>
    <t>川村　武弘</t>
  </si>
  <si>
    <t>坂田　知史</t>
  </si>
  <si>
    <t>松原　義文</t>
  </si>
  <si>
    <t>中田　　亨</t>
  </si>
  <si>
    <t>廣澤　達也</t>
  </si>
  <si>
    <t>本川　敬一</t>
  </si>
  <si>
    <t>髙井　正道</t>
  </si>
  <si>
    <t>三浦　　敏</t>
  </si>
  <si>
    <t>今井　敬博</t>
  </si>
  <si>
    <t>大坂　　充</t>
  </si>
  <si>
    <t>澤登　一浩</t>
  </si>
  <si>
    <t>久保　幸範</t>
  </si>
  <si>
    <t>田口 登志子</t>
    <phoneticPr fontId="1"/>
  </si>
  <si>
    <t>今野　芳光</t>
  </si>
  <si>
    <t>井上　光廣</t>
  </si>
  <si>
    <t>大嶋　稔康</t>
  </si>
  <si>
    <t>鈴木　陽一</t>
  </si>
  <si>
    <t>安藤　九一</t>
  </si>
  <si>
    <t>福與　雅寿</t>
  </si>
  <si>
    <t>岸　泰弘</t>
    <rPh sb="0" eb="1">
      <t>キシ</t>
    </rPh>
    <rPh sb="2" eb="4">
      <t>ヤスヒロ</t>
    </rPh>
    <phoneticPr fontId="1"/>
  </si>
  <si>
    <t>山内　淳禎</t>
    <rPh sb="0" eb="2">
      <t>ヤマウチ</t>
    </rPh>
    <rPh sb="3" eb="4">
      <t>ジュン</t>
    </rPh>
    <rPh sb="4" eb="5">
      <t>テイ</t>
    </rPh>
    <phoneticPr fontId="1"/>
  </si>
  <si>
    <t>深井　保司</t>
    <rPh sb="0" eb="2">
      <t>フカイ</t>
    </rPh>
    <rPh sb="3" eb="5">
      <t>ヤスシ</t>
    </rPh>
    <phoneticPr fontId="1"/>
  </si>
  <si>
    <t>神谷　敦</t>
    <rPh sb="0" eb="2">
      <t>カミヤ</t>
    </rPh>
    <rPh sb="3" eb="4">
      <t>アツシ</t>
    </rPh>
    <phoneticPr fontId="1"/>
  </si>
  <si>
    <t>大牧　眞一</t>
    <rPh sb="0" eb="2">
      <t>オオマキ</t>
    </rPh>
    <rPh sb="3" eb="5">
      <t>シンイチ</t>
    </rPh>
    <phoneticPr fontId="1"/>
  </si>
  <si>
    <t>土井　嘉啓</t>
    <rPh sb="0" eb="2">
      <t>ドイ</t>
    </rPh>
    <rPh sb="3" eb="5">
      <t>ヨシケイ</t>
    </rPh>
    <phoneticPr fontId="1"/>
  </si>
  <si>
    <t>阿部　秀智</t>
    <rPh sb="0" eb="2">
      <t>アベ</t>
    </rPh>
    <rPh sb="3" eb="4">
      <t>ヒデ</t>
    </rPh>
    <rPh sb="4" eb="5">
      <t>サトシ</t>
    </rPh>
    <phoneticPr fontId="1"/>
  </si>
  <si>
    <t>山口県</t>
    <rPh sb="0" eb="2">
      <t>ヤマグチ</t>
    </rPh>
    <rPh sb="2" eb="3">
      <t>ケン</t>
    </rPh>
    <phoneticPr fontId="1"/>
  </si>
  <si>
    <t>第 １０ 分 科 会　　「 危 機 対 応 」　  参 加 者 名 簿   　</t>
    <rPh sb="0" eb="1">
      <t>ダイ</t>
    </rPh>
    <rPh sb="5" eb="6">
      <t>ブン</t>
    </rPh>
    <rPh sb="7" eb="8">
      <t>カ</t>
    </rPh>
    <rPh sb="9" eb="10">
      <t>カイ</t>
    </rPh>
    <rPh sb="14" eb="15">
      <t>アヤウ</t>
    </rPh>
    <rPh sb="16" eb="17">
      <t>キ</t>
    </rPh>
    <rPh sb="18" eb="19">
      <t>タイ</t>
    </rPh>
    <rPh sb="20" eb="21">
      <t>オウ</t>
    </rPh>
    <rPh sb="26" eb="27">
      <t>サン</t>
    </rPh>
    <rPh sb="28" eb="29">
      <t>カ</t>
    </rPh>
    <rPh sb="30" eb="31">
      <t>シャ</t>
    </rPh>
    <rPh sb="32" eb="33">
      <t>ナ</t>
    </rPh>
    <rPh sb="34" eb="35">
      <t>ボ</t>
    </rPh>
    <phoneticPr fontId="1"/>
  </si>
  <si>
    <t>中込　広子</t>
  </si>
  <si>
    <t>山本 賢一朗</t>
    <phoneticPr fontId="1"/>
  </si>
  <si>
    <t>山賀　信幸</t>
  </si>
  <si>
    <t>清水　一範</t>
  </si>
  <si>
    <t>藤原 美恵子</t>
    <phoneticPr fontId="1"/>
  </si>
  <si>
    <t>グループ２２</t>
    <phoneticPr fontId="1"/>
  </si>
  <si>
    <t>天野　直美</t>
  </si>
  <si>
    <t>小林　広昭</t>
  </si>
  <si>
    <t>野原　洋子</t>
  </si>
  <si>
    <t>関　　健樹</t>
  </si>
  <si>
    <t>矢田　和宏</t>
  </si>
  <si>
    <t>河野　章次</t>
  </si>
  <si>
    <t>白石　　隆</t>
  </si>
  <si>
    <t>柿沼　隆久</t>
    <phoneticPr fontId="1"/>
  </si>
  <si>
    <t>加藤　善久</t>
  </si>
  <si>
    <t>吉浜　慎一</t>
  </si>
  <si>
    <t>舘野　美晴</t>
  </si>
  <si>
    <t>羽田野 勝弘</t>
    <phoneticPr fontId="1"/>
  </si>
  <si>
    <t>橋田　宏幸</t>
  </si>
  <si>
    <t>真鍋　　忍</t>
  </si>
  <si>
    <t>吉田　友子</t>
  </si>
  <si>
    <t>髙城　　哲</t>
  </si>
  <si>
    <t>グループ２０</t>
    <phoneticPr fontId="1"/>
  </si>
  <si>
    <t>グループ１９</t>
    <phoneticPr fontId="1"/>
  </si>
  <si>
    <t>田名　真利</t>
  </si>
  <si>
    <t>守屋　裕一</t>
  </si>
  <si>
    <t>竹内　　篤</t>
  </si>
  <si>
    <t>古澤　厚人</t>
  </si>
  <si>
    <t>花山　潤治</t>
  </si>
  <si>
    <t>木村　浩昌</t>
  </si>
  <si>
    <t>石川　浩子</t>
  </si>
  <si>
    <t>浜田　元宏</t>
  </si>
  <si>
    <t>森山　　斉</t>
  </si>
  <si>
    <t>塙　　保彦</t>
  </si>
  <si>
    <t>藤山　正明</t>
  </si>
  <si>
    <t>野村　政隆</t>
  </si>
  <si>
    <t>磯部　裕子</t>
  </si>
  <si>
    <t>髙橋　敏宏</t>
  </si>
  <si>
    <t>大川　紀子</t>
  </si>
  <si>
    <t>溝口　勝彦</t>
  </si>
  <si>
    <t>紺野　宗作</t>
  </si>
  <si>
    <t>原田　　康</t>
  </si>
  <si>
    <t>グループ１８</t>
    <phoneticPr fontId="1"/>
  </si>
  <si>
    <t>圖師　宗忠</t>
  </si>
  <si>
    <t>杉渕　　尚</t>
  </si>
  <si>
    <t>足達　邦彦</t>
  </si>
  <si>
    <t>勝進　亮次</t>
  </si>
  <si>
    <t>作見　千絵</t>
  </si>
  <si>
    <t>中村 奈緒美</t>
    <phoneticPr fontId="1"/>
  </si>
  <si>
    <t>戀中　淳悟</t>
  </si>
  <si>
    <t>野木　勝弘</t>
  </si>
  <si>
    <t>高田　信行</t>
  </si>
  <si>
    <t>中野　智嘉</t>
  </si>
  <si>
    <t>浅野　博之</t>
  </si>
  <si>
    <t>小山　清博</t>
  </si>
  <si>
    <t>齊藤　修廣</t>
  </si>
  <si>
    <t>加渡　三之</t>
  </si>
  <si>
    <t>牧野　高士</t>
  </si>
  <si>
    <t>千葉　　徹</t>
  </si>
  <si>
    <t>村田　　司</t>
    <phoneticPr fontId="1"/>
  </si>
  <si>
    <t>髙橋　吉隆</t>
  </si>
  <si>
    <t>枡田　　忍</t>
  </si>
  <si>
    <t>武山　達弥</t>
  </si>
  <si>
    <t>藤戸　敏和</t>
  </si>
  <si>
    <t>天野　　桂</t>
  </si>
  <si>
    <t>池町　真一</t>
  </si>
  <si>
    <t>有田　　光</t>
  </si>
  <si>
    <t>冨田 ゆかり</t>
    <phoneticPr fontId="1"/>
  </si>
  <si>
    <t>菅谷 万里子</t>
    <phoneticPr fontId="1"/>
  </si>
  <si>
    <t>森田　邦彦</t>
  </si>
  <si>
    <t>癸生川 善浩</t>
    <phoneticPr fontId="1"/>
  </si>
  <si>
    <t>山下　博久</t>
  </si>
  <si>
    <t>新屋　敏明</t>
  </si>
  <si>
    <t>平手 ゆり子</t>
    <phoneticPr fontId="1"/>
  </si>
  <si>
    <t>船橋　恭二</t>
  </si>
  <si>
    <t>神田　義信</t>
  </si>
  <si>
    <t>丸山　健二</t>
  </si>
  <si>
    <t>下鶴　志美</t>
  </si>
  <si>
    <t>田中　　聡</t>
  </si>
  <si>
    <t>グループ１１</t>
    <phoneticPr fontId="1"/>
  </si>
  <si>
    <t>山口　猛虎</t>
  </si>
  <si>
    <t>星　　勇人</t>
  </si>
  <si>
    <t>藤岡　育代</t>
  </si>
  <si>
    <t>小林　浩之</t>
  </si>
  <si>
    <t>芹野　靖朗</t>
  </si>
  <si>
    <t>内藤　俊夫</t>
  </si>
  <si>
    <t>沖殿　典昭</t>
  </si>
  <si>
    <t>工藤 美代子</t>
    <phoneticPr fontId="1"/>
  </si>
  <si>
    <t>上村　政明</t>
  </si>
  <si>
    <t>藤森　祐子</t>
  </si>
  <si>
    <t>安井　映子</t>
  </si>
  <si>
    <t>坂本　孝行</t>
  </si>
  <si>
    <t>山田　  浩</t>
  </si>
  <si>
    <t>田澤　利行</t>
  </si>
  <si>
    <t>吉岡　　誠</t>
  </si>
  <si>
    <t>梅津　俊一</t>
  </si>
  <si>
    <t>奥田　好紀</t>
  </si>
  <si>
    <t>牧野　良信</t>
  </si>
  <si>
    <t>グループ８</t>
    <phoneticPr fontId="1"/>
  </si>
  <si>
    <t>釣井　一俊</t>
  </si>
  <si>
    <t>玉井　康仁</t>
  </si>
  <si>
    <t>藤原　雅彦</t>
  </si>
  <si>
    <t>田所　雅人</t>
  </si>
  <si>
    <t>福岡　和信</t>
  </si>
  <si>
    <t>榎本　　隆</t>
  </si>
  <si>
    <t>北野　洋一</t>
  </si>
  <si>
    <t>吉﨑　健一</t>
  </si>
  <si>
    <t>福井　信治</t>
  </si>
  <si>
    <t>佐藤　玲子</t>
  </si>
  <si>
    <t>波田　仁宏</t>
  </si>
  <si>
    <t>佐藤　雅美</t>
  </si>
  <si>
    <t>伊丹　和哉</t>
  </si>
  <si>
    <t>橋本　由美</t>
  </si>
  <si>
    <t>斉木　康二</t>
  </si>
  <si>
    <t>谷口 みどり</t>
    <phoneticPr fontId="1"/>
  </si>
  <si>
    <t>五味　浩一</t>
  </si>
  <si>
    <t>石澤　龍彦</t>
  </si>
  <si>
    <t>グループ６</t>
    <phoneticPr fontId="1"/>
  </si>
  <si>
    <t>グループ４</t>
    <phoneticPr fontId="1"/>
  </si>
  <si>
    <t>黒田　勝己</t>
  </si>
  <si>
    <t>落合　康男</t>
  </si>
  <si>
    <t>有冨　純子</t>
  </si>
  <si>
    <t>石塚　昌夫</t>
  </si>
  <si>
    <t>中邑　至道</t>
  </si>
  <si>
    <t>松下　広美</t>
  </si>
  <si>
    <t>又木　俊明</t>
  </si>
  <si>
    <t>菅　　　済</t>
  </si>
  <si>
    <t>星尾　尚志</t>
  </si>
  <si>
    <t>工藤　知義</t>
  </si>
  <si>
    <t>八木　　誠</t>
  </si>
  <si>
    <t>前田　敦子</t>
    <phoneticPr fontId="1"/>
  </si>
  <si>
    <t>小野寺　徹</t>
    <rPh sb="0" eb="3">
      <t>オノデラ</t>
    </rPh>
    <rPh sb="4" eb="5">
      <t>テツ</t>
    </rPh>
    <phoneticPr fontId="1"/>
  </si>
  <si>
    <t>片桐　芳之</t>
  </si>
  <si>
    <t>佐藤　正治</t>
  </si>
  <si>
    <t>依田　　智</t>
  </si>
  <si>
    <t>岩田　　敦</t>
  </si>
  <si>
    <t>加藤　順也</t>
  </si>
  <si>
    <t>谷　　　寧</t>
    <phoneticPr fontId="1"/>
  </si>
  <si>
    <t>北海道</t>
    <phoneticPr fontId="1"/>
  </si>
  <si>
    <t>グループ２</t>
    <phoneticPr fontId="1"/>
  </si>
  <si>
    <t>グループ１</t>
    <phoneticPr fontId="1"/>
  </si>
  <si>
    <t>猪股　嘉洋</t>
    <rPh sb="0" eb="2">
      <t>イノマタ</t>
    </rPh>
    <rPh sb="3" eb="5">
      <t>ヨシヒロ</t>
    </rPh>
    <phoneticPr fontId="1"/>
  </si>
  <si>
    <t>大場　雅樹</t>
    <rPh sb="0" eb="2">
      <t>オオバ</t>
    </rPh>
    <rPh sb="3" eb="5">
      <t>マサキ</t>
    </rPh>
    <phoneticPr fontId="1"/>
  </si>
  <si>
    <t>桜井　和則</t>
    <rPh sb="0" eb="2">
      <t>サクライ</t>
    </rPh>
    <rPh sb="3" eb="5">
      <t>カズノリ</t>
    </rPh>
    <phoneticPr fontId="1"/>
  </si>
  <si>
    <t>座間味 玲子</t>
    <rPh sb="0" eb="3">
      <t>ザマミ</t>
    </rPh>
    <rPh sb="4" eb="6">
      <t>レイコ</t>
    </rPh>
    <phoneticPr fontId="1"/>
  </si>
  <si>
    <t>森田　智也</t>
    <rPh sb="0" eb="2">
      <t>モリタ</t>
    </rPh>
    <rPh sb="3" eb="5">
      <t>トモヤ</t>
    </rPh>
    <phoneticPr fontId="1"/>
  </si>
  <si>
    <t>足立　教</t>
    <rPh sb="0" eb="2">
      <t>アダチ</t>
    </rPh>
    <rPh sb="3" eb="4">
      <t>キョウ</t>
    </rPh>
    <phoneticPr fontId="1"/>
  </si>
  <si>
    <t>大島　朗</t>
    <rPh sb="0" eb="2">
      <t>オオシマ</t>
    </rPh>
    <rPh sb="3" eb="4">
      <t>アキラ</t>
    </rPh>
    <phoneticPr fontId="1"/>
  </si>
  <si>
    <t>温泉　敏</t>
    <rPh sb="0" eb="2">
      <t>オンセン</t>
    </rPh>
    <rPh sb="3" eb="4">
      <t>サトシ</t>
    </rPh>
    <phoneticPr fontId="1"/>
  </si>
  <si>
    <t>沖縄県</t>
    <rPh sb="0" eb="2">
      <t>オキナワ</t>
    </rPh>
    <rPh sb="2" eb="3">
      <t>ケン</t>
    </rPh>
    <phoneticPr fontId="1"/>
  </si>
  <si>
    <t>スクリーン</t>
    <phoneticPr fontId="1"/>
  </si>
  <si>
    <t xml:space="preserve">  　ﾌｫｰﾎﾟｲﾝﾄﾊﾞｲｼｪﾗﾄﾝ函館（ﾗﾍﾞﾝﾀﾞｰ） １４１名</t>
    <rPh sb="19" eb="21">
      <t>ハコダテ</t>
    </rPh>
    <rPh sb="34" eb="35">
      <t>メイ</t>
    </rPh>
    <phoneticPr fontId="1"/>
  </si>
  <si>
    <t>第 １１ 分 科 会　　「 社 会 形 成 能 力 」　  参 加 者 名 簿   　</t>
    <rPh sb="0" eb="1">
      <t>ダイ</t>
    </rPh>
    <rPh sb="5" eb="6">
      <t>ブン</t>
    </rPh>
    <rPh sb="7" eb="8">
      <t>カ</t>
    </rPh>
    <rPh sb="9" eb="10">
      <t>カイ</t>
    </rPh>
    <rPh sb="14" eb="15">
      <t>シャ</t>
    </rPh>
    <rPh sb="16" eb="17">
      <t>カイ</t>
    </rPh>
    <rPh sb="18" eb="19">
      <t>ケイ</t>
    </rPh>
    <rPh sb="20" eb="21">
      <t>シゲル</t>
    </rPh>
    <rPh sb="22" eb="23">
      <t>ノウ</t>
    </rPh>
    <rPh sb="24" eb="25">
      <t>チカラ</t>
    </rPh>
    <rPh sb="30" eb="31">
      <t>サン</t>
    </rPh>
    <rPh sb="32" eb="33">
      <t>カ</t>
    </rPh>
    <rPh sb="34" eb="35">
      <t>シャ</t>
    </rPh>
    <rPh sb="36" eb="37">
      <t>ナ</t>
    </rPh>
    <rPh sb="38" eb="39">
      <t>ボ</t>
    </rPh>
    <phoneticPr fontId="1"/>
  </si>
  <si>
    <t>F</t>
    <phoneticPr fontId="1"/>
  </si>
  <si>
    <t>E</t>
    <phoneticPr fontId="1"/>
  </si>
  <si>
    <t>D</t>
    <phoneticPr fontId="1"/>
  </si>
  <si>
    <t>グループ</t>
    <phoneticPr fontId="1"/>
  </si>
  <si>
    <t>山下　弘文</t>
    <phoneticPr fontId="1"/>
  </si>
  <si>
    <t>馬場　良一</t>
    <phoneticPr fontId="1"/>
  </si>
  <si>
    <t>月田　　修</t>
    <phoneticPr fontId="1"/>
  </si>
  <si>
    <t>千野　隆之</t>
    <phoneticPr fontId="1"/>
  </si>
  <si>
    <t>上村　国之</t>
    <phoneticPr fontId="1"/>
  </si>
  <si>
    <t>増田　綾子</t>
    <phoneticPr fontId="1"/>
  </si>
  <si>
    <t>倉田　洋子</t>
    <phoneticPr fontId="1"/>
  </si>
  <si>
    <t>鴇田　道雄</t>
    <phoneticPr fontId="1"/>
  </si>
  <si>
    <t>竹内　詳治</t>
    <phoneticPr fontId="1"/>
  </si>
  <si>
    <t>阿閉  暢子</t>
    <phoneticPr fontId="1"/>
  </si>
  <si>
    <t>大橋　　太</t>
    <phoneticPr fontId="1"/>
  </si>
  <si>
    <t>大場　久稔</t>
    <phoneticPr fontId="1"/>
  </si>
  <si>
    <t>水間　貴子</t>
    <phoneticPr fontId="1"/>
  </si>
  <si>
    <t>佐藤　文昭</t>
    <phoneticPr fontId="1"/>
  </si>
  <si>
    <t>山下　雅美</t>
    <phoneticPr fontId="1"/>
  </si>
  <si>
    <t>佐藤　　大</t>
    <phoneticPr fontId="1"/>
  </si>
  <si>
    <t>グループ２３</t>
    <phoneticPr fontId="1"/>
  </si>
  <si>
    <t>福田　健成</t>
    <phoneticPr fontId="1"/>
  </si>
  <si>
    <t>寺嶋　俊秀</t>
    <phoneticPr fontId="1"/>
  </si>
  <si>
    <t>岩崎　幸人</t>
    <phoneticPr fontId="1"/>
  </si>
  <si>
    <t>西田　真典</t>
    <phoneticPr fontId="1"/>
  </si>
  <si>
    <t>針間　　徹</t>
    <phoneticPr fontId="1"/>
  </si>
  <si>
    <t>伴　　英子</t>
    <phoneticPr fontId="1"/>
  </si>
  <si>
    <t>本田　公昭</t>
    <phoneticPr fontId="1"/>
  </si>
  <si>
    <t>稲浦　　聡</t>
    <phoneticPr fontId="1"/>
  </si>
  <si>
    <t>大田　隆弘</t>
    <phoneticPr fontId="1"/>
  </si>
  <si>
    <t>織田　裕行</t>
    <rPh sb="0" eb="2">
      <t>オダ</t>
    </rPh>
    <rPh sb="3" eb="5">
      <t>ヒロユキ</t>
    </rPh>
    <phoneticPr fontId="1"/>
  </si>
  <si>
    <t>松下　　稔</t>
    <phoneticPr fontId="1"/>
  </si>
  <si>
    <t>佐々木　徹</t>
    <phoneticPr fontId="1"/>
  </si>
  <si>
    <t>福村　俊夫</t>
    <phoneticPr fontId="1"/>
  </si>
  <si>
    <t>鈴木　美恵</t>
    <phoneticPr fontId="1"/>
  </si>
  <si>
    <t>南　　直貴</t>
    <phoneticPr fontId="1"/>
  </si>
  <si>
    <t>梅木　孝史</t>
    <phoneticPr fontId="1"/>
  </si>
  <si>
    <t>山内　敏之</t>
    <phoneticPr fontId="1"/>
  </si>
  <si>
    <t>山下　　勇</t>
    <phoneticPr fontId="1"/>
  </si>
  <si>
    <t>森　　元良</t>
    <phoneticPr fontId="1"/>
  </si>
  <si>
    <t>石川　　満</t>
    <phoneticPr fontId="1"/>
  </si>
  <si>
    <t>北海道</t>
    <phoneticPr fontId="1"/>
  </si>
  <si>
    <t>北海道</t>
    <phoneticPr fontId="1"/>
  </si>
  <si>
    <t>北海道</t>
    <phoneticPr fontId="1"/>
  </si>
  <si>
    <t>片岡　正行</t>
    <phoneticPr fontId="1"/>
  </si>
  <si>
    <t>皆川　一海</t>
    <phoneticPr fontId="1"/>
  </si>
  <si>
    <t>福岡　峰子</t>
    <phoneticPr fontId="1"/>
  </si>
  <si>
    <t>大年　智二</t>
    <phoneticPr fontId="1"/>
  </si>
  <si>
    <t>鍵山　智子</t>
    <phoneticPr fontId="1"/>
  </si>
  <si>
    <t>松井　操人</t>
    <phoneticPr fontId="1"/>
  </si>
  <si>
    <t>園山　直樹</t>
    <phoneticPr fontId="1"/>
  </si>
  <si>
    <t>瀬川　　恵</t>
    <phoneticPr fontId="1"/>
  </si>
  <si>
    <t>柿澤 久美子</t>
    <phoneticPr fontId="1"/>
  </si>
  <si>
    <t>田畑　幹夫</t>
    <phoneticPr fontId="1"/>
  </si>
  <si>
    <t>グループ２０</t>
    <phoneticPr fontId="1"/>
  </si>
  <si>
    <t>グループ１９</t>
    <phoneticPr fontId="1"/>
  </si>
  <si>
    <t>グループ１８</t>
    <phoneticPr fontId="1"/>
  </si>
  <si>
    <t>グループ１７</t>
    <phoneticPr fontId="1"/>
  </si>
  <si>
    <t>グループ１６</t>
    <phoneticPr fontId="1"/>
  </si>
  <si>
    <t>松藤　秀子</t>
    <phoneticPr fontId="1"/>
  </si>
  <si>
    <t>原田　清司</t>
    <phoneticPr fontId="1"/>
  </si>
  <si>
    <t>小南　裕彦</t>
    <phoneticPr fontId="1"/>
  </si>
  <si>
    <t>望月　栄一</t>
    <phoneticPr fontId="1"/>
  </si>
  <si>
    <t>益田　　正</t>
    <phoneticPr fontId="1"/>
  </si>
  <si>
    <t>染谷　和美</t>
    <phoneticPr fontId="1"/>
  </si>
  <si>
    <t>松村　義弥</t>
    <phoneticPr fontId="1"/>
  </si>
  <si>
    <t>富田　和美</t>
    <phoneticPr fontId="1"/>
  </si>
  <si>
    <t>久貝　悦子</t>
    <phoneticPr fontId="1"/>
  </si>
  <si>
    <t>井上 由美子</t>
    <phoneticPr fontId="1"/>
  </si>
  <si>
    <t>岡山　雅仁</t>
    <phoneticPr fontId="1"/>
  </si>
  <si>
    <t>杉山　禎裕</t>
    <phoneticPr fontId="1"/>
  </si>
  <si>
    <t>山田　雅子</t>
    <phoneticPr fontId="1"/>
  </si>
  <si>
    <t>佐野 万由里</t>
    <phoneticPr fontId="1"/>
  </si>
  <si>
    <t>三木　　信</t>
    <phoneticPr fontId="1"/>
  </si>
  <si>
    <t>石川　嘉明</t>
    <phoneticPr fontId="1"/>
  </si>
  <si>
    <t>江本　弘幸</t>
    <phoneticPr fontId="1"/>
  </si>
  <si>
    <t>高田　敏也</t>
    <phoneticPr fontId="1"/>
  </si>
  <si>
    <t>小山 貴美子</t>
    <phoneticPr fontId="1"/>
  </si>
  <si>
    <t>佐藤　昌則</t>
    <phoneticPr fontId="1"/>
  </si>
  <si>
    <t>北海道</t>
    <phoneticPr fontId="1"/>
  </si>
  <si>
    <t>北海道</t>
    <phoneticPr fontId="1"/>
  </si>
  <si>
    <t>和田 このみ</t>
    <phoneticPr fontId="1"/>
  </si>
  <si>
    <t>金澤　　覚</t>
    <phoneticPr fontId="1"/>
  </si>
  <si>
    <t>小池　正樹</t>
    <phoneticPr fontId="1"/>
  </si>
  <si>
    <t>中山 江里子</t>
    <rPh sb="0" eb="2">
      <t>ナカヤマ</t>
    </rPh>
    <rPh sb="3" eb="6">
      <t>エリコ</t>
    </rPh>
    <phoneticPr fontId="1"/>
  </si>
  <si>
    <t>西山　正弘</t>
    <phoneticPr fontId="1"/>
  </si>
  <si>
    <t>石前　聖香</t>
    <phoneticPr fontId="1"/>
  </si>
  <si>
    <t>小林　　徹</t>
    <phoneticPr fontId="1"/>
  </si>
  <si>
    <t>尾﨑　修平</t>
    <phoneticPr fontId="1"/>
  </si>
  <si>
    <t>平松　明子</t>
    <phoneticPr fontId="1"/>
  </si>
  <si>
    <t>長谷川　孝</t>
    <phoneticPr fontId="1"/>
  </si>
  <si>
    <t>グループ１５</t>
    <phoneticPr fontId="1"/>
  </si>
  <si>
    <t>グループ１３</t>
    <phoneticPr fontId="1"/>
  </si>
  <si>
    <t>グループ１２</t>
    <phoneticPr fontId="1"/>
  </si>
  <si>
    <t>グループ１１</t>
    <phoneticPr fontId="1"/>
  </si>
  <si>
    <t>永山　達治</t>
    <phoneticPr fontId="1"/>
  </si>
  <si>
    <t>齋藤　　悟</t>
    <phoneticPr fontId="1"/>
  </si>
  <si>
    <t>塩谷　通功</t>
    <phoneticPr fontId="1"/>
  </si>
  <si>
    <t>安瀬　一正</t>
    <phoneticPr fontId="1"/>
  </si>
  <si>
    <t>仙田　和子</t>
    <phoneticPr fontId="1"/>
  </si>
  <si>
    <t>加藤　　修</t>
    <phoneticPr fontId="1"/>
  </si>
  <si>
    <t>根木原 俊明</t>
    <phoneticPr fontId="1"/>
  </si>
  <si>
    <t>吉崎　　匠</t>
    <phoneticPr fontId="1"/>
  </si>
  <si>
    <t>黒木　　宏</t>
    <phoneticPr fontId="1"/>
  </si>
  <si>
    <t>桂木 佐知子</t>
    <phoneticPr fontId="1"/>
  </si>
  <si>
    <t>末本　裕喜</t>
    <phoneticPr fontId="1"/>
  </si>
  <si>
    <t>兼子　栄一</t>
    <phoneticPr fontId="1"/>
  </si>
  <si>
    <t>大石  英次</t>
    <phoneticPr fontId="1"/>
  </si>
  <si>
    <t>藤原　由美</t>
    <phoneticPr fontId="1"/>
  </si>
  <si>
    <t>和田　  洋</t>
    <phoneticPr fontId="1"/>
  </si>
  <si>
    <t>戸部　裕隆</t>
    <phoneticPr fontId="1"/>
  </si>
  <si>
    <t>磯田　康俊</t>
    <phoneticPr fontId="1"/>
  </si>
  <si>
    <t>小野寺 一浩</t>
    <phoneticPr fontId="1"/>
  </si>
  <si>
    <t>宮城　龍一</t>
    <phoneticPr fontId="1"/>
  </si>
  <si>
    <t>伊藤　敏子</t>
    <phoneticPr fontId="1"/>
  </si>
  <si>
    <t>吉田　勝俊</t>
    <phoneticPr fontId="1"/>
  </si>
  <si>
    <t>伊藤　憲二</t>
    <phoneticPr fontId="1"/>
  </si>
  <si>
    <t>赤尾　　優</t>
    <phoneticPr fontId="1"/>
  </si>
  <si>
    <t>山下　正志</t>
    <phoneticPr fontId="1"/>
  </si>
  <si>
    <t>櫻井　真二</t>
    <phoneticPr fontId="1"/>
  </si>
  <si>
    <t>加藤　敏幸</t>
    <phoneticPr fontId="1"/>
  </si>
  <si>
    <t>殿垣　隆市</t>
    <phoneticPr fontId="1"/>
  </si>
  <si>
    <t>半谷 真理亜</t>
    <phoneticPr fontId="1"/>
  </si>
  <si>
    <t>萩原 百合子</t>
    <phoneticPr fontId="1"/>
  </si>
  <si>
    <t>銭谷　美毅</t>
    <phoneticPr fontId="1"/>
  </si>
  <si>
    <t>グループ１０</t>
    <phoneticPr fontId="1"/>
  </si>
  <si>
    <t>グループ９</t>
    <phoneticPr fontId="1"/>
  </si>
  <si>
    <t>グループ８</t>
    <phoneticPr fontId="1"/>
  </si>
  <si>
    <t>グループ７</t>
    <phoneticPr fontId="1"/>
  </si>
  <si>
    <t>飯塚 藤兵衛</t>
    <phoneticPr fontId="1"/>
  </si>
  <si>
    <t>久村 美智代</t>
    <phoneticPr fontId="1"/>
  </si>
  <si>
    <t>岡本　雅子</t>
    <phoneticPr fontId="1"/>
  </si>
  <si>
    <t>大谷　珠美</t>
    <phoneticPr fontId="1"/>
  </si>
  <si>
    <t>松本　威雄</t>
    <phoneticPr fontId="1"/>
  </si>
  <si>
    <t>細井　　尚</t>
    <phoneticPr fontId="1"/>
  </si>
  <si>
    <t>日下部　進</t>
    <phoneticPr fontId="1"/>
  </si>
  <si>
    <t>堀江　俊夫</t>
    <phoneticPr fontId="1"/>
  </si>
  <si>
    <t>熊野　　浩</t>
    <phoneticPr fontId="1"/>
  </si>
  <si>
    <t>平間 えり子</t>
    <phoneticPr fontId="1"/>
  </si>
  <si>
    <t>佐々中 雄司</t>
    <phoneticPr fontId="1"/>
  </si>
  <si>
    <t>野中　光男</t>
    <phoneticPr fontId="1"/>
  </si>
  <si>
    <t>田中　一郎</t>
    <phoneticPr fontId="1"/>
  </si>
  <si>
    <t>芦　　　宏</t>
    <phoneticPr fontId="1"/>
  </si>
  <si>
    <t>増田　　正</t>
    <phoneticPr fontId="1"/>
  </si>
  <si>
    <t>佐藤　新弥</t>
    <phoneticPr fontId="1"/>
  </si>
  <si>
    <t>加藤　孝志</t>
    <phoneticPr fontId="1"/>
  </si>
  <si>
    <t>佐藤　　昭</t>
    <phoneticPr fontId="1"/>
  </si>
  <si>
    <t>栗林　孝幸</t>
    <phoneticPr fontId="1"/>
  </si>
  <si>
    <t>村山　岳視</t>
    <phoneticPr fontId="1"/>
  </si>
  <si>
    <t>松野　正範</t>
    <phoneticPr fontId="1"/>
  </si>
  <si>
    <t>堀　　智行</t>
    <phoneticPr fontId="1"/>
  </si>
  <si>
    <t>佐藤　寿樹</t>
    <phoneticPr fontId="1"/>
  </si>
  <si>
    <t>池田　哲也</t>
    <phoneticPr fontId="1"/>
  </si>
  <si>
    <t>丸山　　稔</t>
    <phoneticPr fontId="1"/>
  </si>
  <si>
    <t>髙村　　誠</t>
    <phoneticPr fontId="1"/>
  </si>
  <si>
    <t>下城　英和</t>
    <phoneticPr fontId="1"/>
  </si>
  <si>
    <t>加藤　秀樹</t>
    <phoneticPr fontId="1"/>
  </si>
  <si>
    <t>大河　房子</t>
    <phoneticPr fontId="1"/>
  </si>
  <si>
    <t>西田　幸ニ</t>
  </si>
  <si>
    <t>グループ５</t>
    <phoneticPr fontId="1"/>
  </si>
  <si>
    <t>グループ４</t>
    <phoneticPr fontId="1"/>
  </si>
  <si>
    <t>グループ３</t>
    <phoneticPr fontId="1"/>
  </si>
  <si>
    <t>グループ２</t>
    <phoneticPr fontId="1"/>
  </si>
  <si>
    <t>プロジェクター</t>
    <phoneticPr fontId="1"/>
  </si>
  <si>
    <t>鈴木  隆史</t>
    <rPh sb="0" eb="2">
      <t>スズキ</t>
    </rPh>
    <rPh sb="4" eb="6">
      <t>タカシ</t>
    </rPh>
    <phoneticPr fontId="1"/>
  </si>
  <si>
    <t>長谷川 秋美</t>
    <rPh sb="0" eb="3">
      <t>ハセガワ</t>
    </rPh>
    <rPh sb="4" eb="5">
      <t>アキ</t>
    </rPh>
    <rPh sb="5" eb="6">
      <t>ビ</t>
    </rPh>
    <phoneticPr fontId="1"/>
  </si>
  <si>
    <t>遠藤  隆典</t>
    <rPh sb="0" eb="2">
      <t>エンドウ</t>
    </rPh>
    <rPh sb="4" eb="6">
      <t>タカノリ</t>
    </rPh>
    <phoneticPr fontId="1"/>
  </si>
  <si>
    <t>山田  和代</t>
    <rPh sb="0" eb="2">
      <t>ヤマダ</t>
    </rPh>
    <rPh sb="4" eb="6">
      <t>カズヨ</t>
    </rPh>
    <phoneticPr fontId="1"/>
  </si>
  <si>
    <t>松村  隆志</t>
    <rPh sb="0" eb="2">
      <t>マツムラ</t>
    </rPh>
    <rPh sb="4" eb="6">
      <t>タカシ</t>
    </rPh>
    <phoneticPr fontId="1"/>
  </si>
  <si>
    <t xml:space="preserve">北　圭一 </t>
    <rPh sb="0" eb="1">
      <t>キタ</t>
    </rPh>
    <rPh sb="2" eb="4">
      <t>ケイイチ</t>
    </rPh>
    <phoneticPr fontId="1"/>
  </si>
  <si>
    <t>木村  俊夫</t>
    <rPh sb="0" eb="2">
      <t>キムラ</t>
    </rPh>
    <rPh sb="4" eb="6">
      <t>トシオ</t>
    </rPh>
    <phoneticPr fontId="1"/>
  </si>
  <si>
    <t>三谷　和</t>
    <rPh sb="0" eb="2">
      <t>ミタニ</t>
    </rPh>
    <rPh sb="3" eb="4">
      <t>ワ</t>
    </rPh>
    <phoneticPr fontId="1"/>
  </si>
  <si>
    <t>兵庫県</t>
    <rPh sb="0" eb="2">
      <t>ヒョウゴ</t>
    </rPh>
    <rPh sb="2" eb="3">
      <t>ケン</t>
    </rPh>
    <phoneticPr fontId="1"/>
  </si>
  <si>
    <t>スクリーン</t>
    <phoneticPr fontId="1"/>
  </si>
  <si>
    <t>第 １２ 分 科 会　　「 自 立 と 共 生 」　  参 加 者 名 簿   　</t>
    <rPh sb="0" eb="1">
      <t>ダイ</t>
    </rPh>
    <rPh sb="5" eb="6">
      <t>ブン</t>
    </rPh>
    <rPh sb="7" eb="8">
      <t>カ</t>
    </rPh>
    <rPh sb="9" eb="10">
      <t>カイ</t>
    </rPh>
    <rPh sb="14" eb="15">
      <t>ジ</t>
    </rPh>
    <rPh sb="16" eb="17">
      <t>リツ</t>
    </rPh>
    <rPh sb="20" eb="21">
      <t>トモ</t>
    </rPh>
    <rPh sb="22" eb="23">
      <t>ショウ</t>
    </rPh>
    <rPh sb="28" eb="29">
      <t>サン</t>
    </rPh>
    <rPh sb="30" eb="31">
      <t>カ</t>
    </rPh>
    <rPh sb="32" eb="33">
      <t>シャ</t>
    </rPh>
    <rPh sb="34" eb="35">
      <t>ナ</t>
    </rPh>
    <rPh sb="36" eb="37">
      <t>ボ</t>
    </rPh>
    <phoneticPr fontId="1"/>
  </si>
  <si>
    <t>小沼　　徹</t>
    <phoneticPr fontId="1"/>
  </si>
  <si>
    <t>石橋　康秀</t>
    <phoneticPr fontId="1"/>
  </si>
  <si>
    <t>日塔　宜邦</t>
    <phoneticPr fontId="1"/>
  </si>
  <si>
    <t>中村　次郎</t>
    <phoneticPr fontId="1"/>
  </si>
  <si>
    <t>阿部　正明</t>
    <phoneticPr fontId="1"/>
  </si>
  <si>
    <t>F</t>
    <phoneticPr fontId="1"/>
  </si>
  <si>
    <t>C</t>
    <phoneticPr fontId="1"/>
  </si>
  <si>
    <t>秦　　明夫</t>
    <phoneticPr fontId="1"/>
  </si>
  <si>
    <t>中村　智彦</t>
    <phoneticPr fontId="1"/>
  </si>
  <si>
    <t>成相　有一</t>
    <phoneticPr fontId="1"/>
  </si>
  <si>
    <t>牧野　　央</t>
    <phoneticPr fontId="1"/>
  </si>
  <si>
    <t>緒方 久美子</t>
    <phoneticPr fontId="1"/>
  </si>
  <si>
    <t>袴田　　孔</t>
    <phoneticPr fontId="1"/>
  </si>
  <si>
    <t>久野　賢二</t>
    <phoneticPr fontId="1"/>
  </si>
  <si>
    <t>横張 由香子</t>
    <phoneticPr fontId="1"/>
  </si>
  <si>
    <t>本間　正博</t>
    <phoneticPr fontId="1"/>
  </si>
  <si>
    <t>渡邉 美佐代</t>
    <phoneticPr fontId="1"/>
  </si>
  <si>
    <t>上原　哲朗</t>
    <phoneticPr fontId="1"/>
  </si>
  <si>
    <t>鈴木  恭朗</t>
    <rPh sb="0" eb="2">
      <t>スズキ</t>
    </rPh>
    <rPh sb="4" eb="6">
      <t>キョウロウ</t>
    </rPh>
    <phoneticPr fontId="1"/>
  </si>
  <si>
    <t>D</t>
    <phoneticPr fontId="1"/>
  </si>
  <si>
    <t>グループ２６</t>
    <phoneticPr fontId="1"/>
  </si>
  <si>
    <t>グループ２５</t>
    <phoneticPr fontId="1"/>
  </si>
  <si>
    <t>グループ</t>
    <phoneticPr fontId="1"/>
  </si>
  <si>
    <t>中尾　　真</t>
  </si>
  <si>
    <t>紺野　綾子</t>
  </si>
  <si>
    <t>大塚　聖子</t>
  </si>
  <si>
    <t>福島　恵次</t>
    <rPh sb="0" eb="2">
      <t>フクシマ</t>
    </rPh>
    <rPh sb="3" eb="5">
      <t>ケイジ</t>
    </rPh>
    <phoneticPr fontId="2"/>
  </si>
  <si>
    <t>赤羽　幸子</t>
  </si>
  <si>
    <t>小林　和正</t>
  </si>
  <si>
    <t>関口　保司</t>
  </si>
  <si>
    <t>吉田　貴弘</t>
  </si>
  <si>
    <t>浅見　智則</t>
  </si>
  <si>
    <t>沢田　政宏</t>
  </si>
  <si>
    <t>石田　秀喜</t>
  </si>
  <si>
    <t>二殿　一身</t>
  </si>
  <si>
    <t>植木　清隆</t>
  </si>
  <si>
    <t>神近　博彦</t>
    <phoneticPr fontId="1"/>
  </si>
  <si>
    <t>小池　隆一</t>
    <phoneticPr fontId="1"/>
  </si>
  <si>
    <t>前田　良則</t>
  </si>
  <si>
    <t>辻　　尚樹</t>
  </si>
  <si>
    <t>田中　　稔</t>
  </si>
  <si>
    <t>勝田　　寛</t>
  </si>
  <si>
    <t>弘田　博一</t>
  </si>
  <si>
    <t>永倉　裕範</t>
  </si>
  <si>
    <t>浅沼　常宏</t>
  </si>
  <si>
    <t>鈴木　洋伸</t>
  </si>
  <si>
    <t>江尻 ひでみ</t>
    <phoneticPr fontId="1"/>
  </si>
  <si>
    <t>田中　克幸</t>
  </si>
  <si>
    <t>山下　　智</t>
  </si>
  <si>
    <t>鬼塚　正秀</t>
    <rPh sb="0" eb="2">
      <t>オニツカ</t>
    </rPh>
    <rPh sb="3" eb="5">
      <t>マサヒデ</t>
    </rPh>
    <phoneticPr fontId="1"/>
  </si>
  <si>
    <t>白石　清美</t>
  </si>
  <si>
    <t>難波　雅弘</t>
  </si>
  <si>
    <t>兼重　光雄</t>
    <phoneticPr fontId="1"/>
  </si>
  <si>
    <t>近藤　　康</t>
    <phoneticPr fontId="1"/>
  </si>
  <si>
    <t>玉森　正一</t>
  </si>
  <si>
    <t>森　　広明</t>
  </si>
  <si>
    <t>鎌田　博志</t>
  </si>
  <si>
    <t>橋本 雄一郎</t>
    <phoneticPr fontId="1"/>
  </si>
  <si>
    <t>鳥越　雅幸</t>
  </si>
  <si>
    <t>水野　利幸</t>
  </si>
  <si>
    <t>永冶　友見</t>
  </si>
  <si>
    <t>吉本　　隆</t>
  </si>
  <si>
    <t>吉村　　毅</t>
  </si>
  <si>
    <t>水口　正紀</t>
  </si>
  <si>
    <t>篠原　基弘</t>
  </si>
  <si>
    <t>鳴海　　厚</t>
  </si>
  <si>
    <t>政次　敏博</t>
  </si>
  <si>
    <t>寺村　雅守</t>
    <phoneticPr fontId="1"/>
  </si>
  <si>
    <t>森田　芳明</t>
    <phoneticPr fontId="1"/>
  </si>
  <si>
    <t>グループ２４</t>
    <phoneticPr fontId="1"/>
  </si>
  <si>
    <t>グループ２２</t>
    <phoneticPr fontId="1"/>
  </si>
  <si>
    <t>グループ１７</t>
    <phoneticPr fontId="1"/>
  </si>
  <si>
    <t>藤井 美砂緒</t>
    <phoneticPr fontId="1"/>
  </si>
  <si>
    <t>鈴木　政之</t>
  </si>
  <si>
    <t>玉田　絹夫</t>
  </si>
  <si>
    <t>板橋　髙広</t>
  </si>
  <si>
    <t>辻　　優子</t>
  </si>
  <si>
    <t>中野　淳子</t>
  </si>
  <si>
    <t>菅原　裕二</t>
  </si>
  <si>
    <t>小方 貴美子</t>
    <phoneticPr fontId="1"/>
  </si>
  <si>
    <t>髙西　　実</t>
  </si>
  <si>
    <t>武井　　悟</t>
  </si>
  <si>
    <t>川野　修一</t>
  </si>
  <si>
    <t>山田　晋治</t>
  </si>
  <si>
    <t>仲皿　利治</t>
  </si>
  <si>
    <t>髙橋　正則</t>
  </si>
  <si>
    <t>実岡　和江</t>
    <phoneticPr fontId="1"/>
  </si>
  <si>
    <t>向井　茂樹</t>
    <phoneticPr fontId="1"/>
  </si>
  <si>
    <t>山脇　義宣</t>
  </si>
  <si>
    <t>東海林 秀礼</t>
    <phoneticPr fontId="1"/>
  </si>
  <si>
    <t>鳥居　是典</t>
  </si>
  <si>
    <t>豊田　昌幸</t>
  </si>
  <si>
    <t>大出　茂晴</t>
  </si>
  <si>
    <t>保志　　守</t>
  </si>
  <si>
    <t>吉川　佳直</t>
  </si>
  <si>
    <t>根本　茂樹</t>
  </si>
  <si>
    <t>池田　豊樹</t>
  </si>
  <si>
    <t>大字 弘一郎</t>
    <phoneticPr fontId="1"/>
  </si>
  <si>
    <t>庄田　良之</t>
  </si>
  <si>
    <t>仲光　秀城</t>
  </si>
  <si>
    <t>戸田　信示</t>
  </si>
  <si>
    <t>河野 由季子</t>
    <phoneticPr fontId="1"/>
  </si>
  <si>
    <t>田畑　真人</t>
    <phoneticPr fontId="1"/>
  </si>
  <si>
    <t>松井　　徹</t>
    <phoneticPr fontId="1"/>
  </si>
  <si>
    <t>番條　克則</t>
  </si>
  <si>
    <t>山川　　修</t>
  </si>
  <si>
    <t>平山　富子</t>
  </si>
  <si>
    <t>目黒　雅博</t>
  </si>
  <si>
    <t>藤原　賢治</t>
  </si>
  <si>
    <t>千葉　憲史</t>
  </si>
  <si>
    <t>高井　宏和</t>
  </si>
  <si>
    <t>金谷　　昭</t>
  </si>
  <si>
    <t>中野  　聡</t>
  </si>
  <si>
    <t>新井　健一</t>
  </si>
  <si>
    <t>三塚　　洋</t>
  </si>
  <si>
    <t>大西　展史</t>
  </si>
  <si>
    <t>細野　勇人</t>
  </si>
  <si>
    <t>川島　眞澄</t>
  </si>
  <si>
    <t>西川　恭子</t>
    <phoneticPr fontId="1"/>
  </si>
  <si>
    <t>森下　　寛</t>
    <phoneticPr fontId="1"/>
  </si>
  <si>
    <t>グループ１６</t>
    <phoneticPr fontId="1"/>
  </si>
  <si>
    <t>グループ１５</t>
    <phoneticPr fontId="1"/>
  </si>
  <si>
    <t>グループ１４</t>
    <phoneticPr fontId="1"/>
  </si>
  <si>
    <t>グループ１３</t>
    <phoneticPr fontId="1"/>
  </si>
  <si>
    <t>グループ１２</t>
    <phoneticPr fontId="1"/>
  </si>
  <si>
    <t>グループ１１</t>
    <phoneticPr fontId="1"/>
  </si>
  <si>
    <t>永野　高行</t>
  </si>
  <si>
    <t>浦谷　信一</t>
  </si>
  <si>
    <t>宗岡　良子</t>
  </si>
  <si>
    <t>関　　一志</t>
  </si>
  <si>
    <t>井上　正広</t>
  </si>
  <si>
    <t>高橋　澄夫</t>
  </si>
  <si>
    <t>大江　　剛</t>
  </si>
  <si>
    <t>小林　真也</t>
  </si>
  <si>
    <t>鴨川　寛二</t>
  </si>
  <si>
    <t>栗原　武夫</t>
  </si>
  <si>
    <t>荒井　正隆</t>
  </si>
  <si>
    <t>秋山　正美</t>
  </si>
  <si>
    <t>日下　雅之</t>
  </si>
  <si>
    <t>堀江　玲子</t>
  </si>
  <si>
    <t>中村　康春</t>
    <phoneticPr fontId="1"/>
  </si>
  <si>
    <t>豊﨑　義人</t>
    <phoneticPr fontId="1"/>
  </si>
  <si>
    <t>西田　佳弘</t>
  </si>
  <si>
    <t>長江　啓司</t>
  </si>
  <si>
    <t>彦阪　栄克</t>
  </si>
  <si>
    <t>新明　春生</t>
  </si>
  <si>
    <t>佐藤　裕美</t>
  </si>
  <si>
    <t>久保　　敬</t>
  </si>
  <si>
    <t>工藤　忠好</t>
  </si>
  <si>
    <t>西田 耕太郎</t>
    <phoneticPr fontId="1"/>
  </si>
  <si>
    <t>吉田　昌代</t>
  </si>
  <si>
    <t>石橋　良久</t>
  </si>
  <si>
    <t>辻村　眞人</t>
  </si>
  <si>
    <t>米田　敏彦</t>
  </si>
  <si>
    <t>深谷　正勝</t>
  </si>
  <si>
    <t>志波　典明</t>
  </si>
  <si>
    <t>山下　恭代</t>
    <phoneticPr fontId="1"/>
  </si>
  <si>
    <t>上野　利美</t>
    <phoneticPr fontId="1"/>
  </si>
  <si>
    <t>髙島　俊一</t>
  </si>
  <si>
    <t>中田　裕治</t>
  </si>
  <si>
    <t>大田　博之</t>
  </si>
  <si>
    <t>山川 美千代</t>
    <phoneticPr fontId="1"/>
  </si>
  <si>
    <t>島田　　勉</t>
  </si>
  <si>
    <t>坂下　恵一</t>
  </si>
  <si>
    <t>益子ゆかり</t>
  </si>
  <si>
    <t>間嶋　　勉</t>
  </si>
  <si>
    <t>太田　通宏</t>
  </si>
  <si>
    <t>石橋　浩明</t>
  </si>
  <si>
    <t>大石　　太</t>
  </si>
  <si>
    <t>野上　克規</t>
  </si>
  <si>
    <t>宮下　敏英</t>
  </si>
  <si>
    <t>木村　大輔</t>
  </si>
  <si>
    <t>橋爪　義明</t>
    <phoneticPr fontId="1"/>
  </si>
  <si>
    <t>椛澤　裕子</t>
    <phoneticPr fontId="1"/>
  </si>
  <si>
    <t>グループ８</t>
    <phoneticPr fontId="1"/>
  </si>
  <si>
    <t>グループ７</t>
    <phoneticPr fontId="1"/>
  </si>
  <si>
    <t>グループ６</t>
    <phoneticPr fontId="1"/>
  </si>
  <si>
    <t>グループ５</t>
    <phoneticPr fontId="1"/>
  </si>
  <si>
    <t>グループ３</t>
    <phoneticPr fontId="1"/>
  </si>
  <si>
    <t>グループ２</t>
    <phoneticPr fontId="1"/>
  </si>
  <si>
    <t>中村　義則</t>
    <rPh sb="0" eb="2">
      <t>ナカムラ</t>
    </rPh>
    <rPh sb="3" eb="5">
      <t>ヨシノリ</t>
    </rPh>
    <phoneticPr fontId="1"/>
  </si>
  <si>
    <t>見延　誠一</t>
    <rPh sb="0" eb="2">
      <t>ミノベ</t>
    </rPh>
    <rPh sb="3" eb="5">
      <t>セイイチ</t>
    </rPh>
    <phoneticPr fontId="1"/>
  </si>
  <si>
    <t>横澤　英三</t>
    <rPh sb="0" eb="2">
      <t>ヨコザワ</t>
    </rPh>
    <rPh sb="3" eb="5">
      <t>エイゾウ</t>
    </rPh>
    <phoneticPr fontId="1"/>
  </si>
  <si>
    <t>高原　茂雄</t>
    <rPh sb="0" eb="2">
      <t>タカハラ</t>
    </rPh>
    <rPh sb="3" eb="5">
      <t>シゲオ</t>
    </rPh>
    <phoneticPr fontId="1"/>
  </si>
  <si>
    <t>古森　康晴</t>
    <rPh sb="0" eb="2">
      <t>コモリ</t>
    </rPh>
    <rPh sb="3" eb="5">
      <t>ヤスハル</t>
    </rPh>
    <phoneticPr fontId="1"/>
  </si>
  <si>
    <t>杉浦　裕一</t>
    <rPh sb="0" eb="2">
      <t>スギウラ</t>
    </rPh>
    <rPh sb="3" eb="5">
      <t>ユウイチ</t>
    </rPh>
    <phoneticPr fontId="1"/>
  </si>
  <si>
    <t>小笠原 康友</t>
    <rPh sb="0" eb="3">
      <t>オガサワラ</t>
    </rPh>
    <rPh sb="4" eb="5">
      <t>ヤス</t>
    </rPh>
    <rPh sb="5" eb="6">
      <t>トモ</t>
    </rPh>
    <phoneticPr fontId="1"/>
  </si>
  <si>
    <t>佐藤　達也</t>
    <rPh sb="0" eb="2">
      <t>サトウ</t>
    </rPh>
    <rPh sb="3" eb="5">
      <t>タツヤ</t>
    </rPh>
    <phoneticPr fontId="1"/>
  </si>
  <si>
    <t>スクリーン</t>
    <phoneticPr fontId="1"/>
  </si>
  <si>
    <t xml:space="preserve">第 １３ 分 科 会　　「 連 携 ・ 接 続  」　  参 加 者 名 簿   </t>
    <rPh sb="0" eb="1">
      <t>ダイ</t>
    </rPh>
    <rPh sb="5" eb="6">
      <t>ブン</t>
    </rPh>
    <rPh sb="7" eb="8">
      <t>カ</t>
    </rPh>
    <rPh sb="9" eb="10">
      <t>カイ</t>
    </rPh>
    <rPh sb="14" eb="15">
      <t>レン</t>
    </rPh>
    <rPh sb="16" eb="17">
      <t>ケイ</t>
    </rPh>
    <rPh sb="20" eb="21">
      <t>セツ</t>
    </rPh>
    <rPh sb="22" eb="23">
      <t>ゾク</t>
    </rPh>
    <rPh sb="29" eb="30">
      <t>サン</t>
    </rPh>
    <rPh sb="31" eb="32">
      <t>カ</t>
    </rPh>
    <rPh sb="33" eb="34">
      <t>シャ</t>
    </rPh>
    <rPh sb="35" eb="36">
      <t>ナ</t>
    </rPh>
    <rPh sb="37" eb="38">
      <t>ボ</t>
    </rPh>
    <phoneticPr fontId="1"/>
  </si>
  <si>
    <t>佐々木 浩二</t>
    <phoneticPr fontId="1"/>
  </si>
  <si>
    <t>上原 いづみ</t>
    <phoneticPr fontId="1"/>
  </si>
  <si>
    <t>笹島 久美子</t>
    <phoneticPr fontId="1"/>
  </si>
  <si>
    <t>柏木 美樹生</t>
    <phoneticPr fontId="1"/>
  </si>
  <si>
    <t>B：記録1</t>
    <rPh sb="2" eb="4">
      <t>キロク</t>
    </rPh>
    <phoneticPr fontId="1"/>
  </si>
  <si>
    <t>C:記録2</t>
    <rPh sb="2" eb="4">
      <t>キロク</t>
    </rPh>
    <phoneticPr fontId="1"/>
  </si>
  <si>
    <t>第 8 分 科 会　　「  リ ー ダ ー 育 成  」　  参 加 者 名 簿   　</t>
    <rPh sb="0" eb="1">
      <t>ダイ</t>
    </rPh>
    <rPh sb="4" eb="5">
      <t>ブン</t>
    </rPh>
    <rPh sb="6" eb="7">
      <t>カ</t>
    </rPh>
    <rPh sb="8" eb="9">
      <t>カイ</t>
    </rPh>
    <rPh sb="22" eb="23">
      <t>イク</t>
    </rPh>
    <rPh sb="24" eb="25">
      <t>シゲル</t>
    </rPh>
    <rPh sb="31" eb="32">
      <t>サン</t>
    </rPh>
    <rPh sb="33" eb="34">
      <t>カ</t>
    </rPh>
    <rPh sb="35" eb="36">
      <t>シャ</t>
    </rPh>
    <rPh sb="37" eb="38">
      <t>ナ</t>
    </rPh>
    <rPh sb="39" eb="40">
      <t>ボ</t>
    </rPh>
    <phoneticPr fontId="1"/>
  </si>
  <si>
    <t xml:space="preserve">  　法華クラブ函館（ブリリアンホール） 199名</t>
    <rPh sb="3" eb="5">
      <t>ホッケ</t>
    </rPh>
    <rPh sb="8" eb="10">
      <t>ハコダテ</t>
    </rPh>
    <rPh sb="24" eb="25">
      <t>メイ</t>
    </rPh>
    <phoneticPr fontId="1"/>
  </si>
  <si>
    <t>ス　ク　リ　ー　ン</t>
    <phoneticPr fontId="1"/>
  </si>
  <si>
    <t>石垣 あけみ</t>
    <phoneticPr fontId="1"/>
  </si>
  <si>
    <t>遠藤　　彰</t>
    <phoneticPr fontId="1"/>
  </si>
  <si>
    <t>東京</t>
    <phoneticPr fontId="1"/>
  </si>
  <si>
    <t>下田 喜久恵</t>
    <phoneticPr fontId="1"/>
  </si>
  <si>
    <t>片桐 紳一郎</t>
    <phoneticPr fontId="1"/>
  </si>
  <si>
    <t>石川</t>
    <phoneticPr fontId="1"/>
  </si>
  <si>
    <t>福井</t>
    <phoneticPr fontId="1"/>
  </si>
  <si>
    <t>福島</t>
    <phoneticPr fontId="1"/>
  </si>
  <si>
    <t>菊地 まゆみ</t>
    <phoneticPr fontId="1"/>
  </si>
  <si>
    <t>近藤 新太郎</t>
    <phoneticPr fontId="1"/>
  </si>
  <si>
    <t>島根</t>
    <phoneticPr fontId="1"/>
  </si>
  <si>
    <t>梅田 比奈子</t>
    <phoneticPr fontId="1"/>
  </si>
  <si>
    <t>愛知</t>
    <phoneticPr fontId="1"/>
  </si>
  <si>
    <t>長野</t>
    <phoneticPr fontId="1"/>
  </si>
  <si>
    <t>静岡</t>
    <phoneticPr fontId="1"/>
  </si>
  <si>
    <t>広島</t>
    <phoneticPr fontId="1"/>
  </si>
  <si>
    <t>國井 由紀子</t>
    <phoneticPr fontId="1"/>
  </si>
  <si>
    <t>田中　晴康</t>
    <phoneticPr fontId="1"/>
  </si>
  <si>
    <t>佐々木 英雄</t>
    <phoneticPr fontId="1"/>
  </si>
  <si>
    <t>助野 慎一郎</t>
    <phoneticPr fontId="1"/>
  </si>
  <si>
    <t xml:space="preserve"> 函館アリーナ（武道場AB） ２１0名</t>
    <phoneticPr fontId="1"/>
  </si>
  <si>
    <t>ﾌｫｰﾎﾟｲﾝﾄﾊﾞｲｼｪﾗﾄﾝ函館（ｶﾒﾘｱ）  ２０７名</t>
    <phoneticPr fontId="1"/>
  </si>
  <si>
    <t>谷ヶ﨑　均</t>
    <rPh sb="0" eb="1">
      <t>タニ</t>
    </rPh>
    <phoneticPr fontId="1"/>
  </si>
  <si>
    <t xml:space="preserve">  　湯本啄木亭ホテル（飛鳥） １９５名</t>
    <rPh sb="3" eb="5">
      <t>ユモト</t>
    </rPh>
    <rPh sb="5" eb="7">
      <t>タクボク</t>
    </rPh>
    <rPh sb="7" eb="8">
      <t>テイ</t>
    </rPh>
    <rPh sb="12" eb="14">
      <t>アスカ</t>
    </rPh>
    <rPh sb="19" eb="20">
      <t>メイ</t>
    </rPh>
    <phoneticPr fontId="1"/>
  </si>
  <si>
    <t>　 函館ロイヤルホテル（ロイヤル）　 １７５名</t>
    <phoneticPr fontId="1"/>
  </si>
  <si>
    <t>礒島 紀代恵</t>
    <phoneticPr fontId="1"/>
  </si>
  <si>
    <t>グループ１</t>
    <phoneticPr fontId="1"/>
  </si>
  <si>
    <t>グループ２</t>
    <phoneticPr fontId="1"/>
  </si>
  <si>
    <t>グループ３</t>
    <phoneticPr fontId="1"/>
  </si>
  <si>
    <t>グループ４</t>
    <phoneticPr fontId="1"/>
  </si>
  <si>
    <t>石戸谷 雅子</t>
    <phoneticPr fontId="1"/>
  </si>
  <si>
    <t>神谷 かほる</t>
    <phoneticPr fontId="1"/>
  </si>
  <si>
    <t>杉安 千津美</t>
    <phoneticPr fontId="1"/>
  </si>
  <si>
    <t>谷口 久美子</t>
    <phoneticPr fontId="1"/>
  </si>
  <si>
    <t>臼井 美津代</t>
    <phoneticPr fontId="1"/>
  </si>
  <si>
    <t>グループ６</t>
    <phoneticPr fontId="1"/>
  </si>
  <si>
    <t>グループ７</t>
    <phoneticPr fontId="1"/>
  </si>
  <si>
    <t>グループ８</t>
    <phoneticPr fontId="1"/>
  </si>
  <si>
    <t>グループ９</t>
    <phoneticPr fontId="1"/>
  </si>
  <si>
    <t>グループ１０</t>
    <phoneticPr fontId="1"/>
  </si>
  <si>
    <t>二宮 みね子</t>
    <phoneticPr fontId="1"/>
  </si>
  <si>
    <t>グループ１１</t>
    <phoneticPr fontId="1"/>
  </si>
  <si>
    <t>グループ１２</t>
    <phoneticPr fontId="1"/>
  </si>
  <si>
    <t>グループ１３</t>
    <phoneticPr fontId="1"/>
  </si>
  <si>
    <t>グループ１４</t>
    <phoneticPr fontId="1"/>
  </si>
  <si>
    <t>グループ１５</t>
    <phoneticPr fontId="1"/>
  </si>
  <si>
    <t>杉本 惠津子</t>
    <phoneticPr fontId="1"/>
  </si>
  <si>
    <t>グループ１６</t>
    <phoneticPr fontId="1"/>
  </si>
  <si>
    <t>グループ１７</t>
    <phoneticPr fontId="1"/>
  </si>
  <si>
    <t>グループ１８</t>
    <phoneticPr fontId="1"/>
  </si>
  <si>
    <t>グループ１９</t>
    <phoneticPr fontId="1"/>
  </si>
  <si>
    <t>グループ２０</t>
    <phoneticPr fontId="1"/>
  </si>
  <si>
    <t>山近 佐知子</t>
    <phoneticPr fontId="1"/>
  </si>
  <si>
    <t>堀出 みゆき</t>
    <phoneticPr fontId="1"/>
  </si>
  <si>
    <t>三崎 伸一郎</t>
    <phoneticPr fontId="1"/>
  </si>
  <si>
    <t>谷口 みづえ</t>
    <phoneticPr fontId="1"/>
  </si>
  <si>
    <t>折出 美保子</t>
    <phoneticPr fontId="1"/>
  </si>
  <si>
    <t>グループ２１</t>
    <phoneticPr fontId="1"/>
  </si>
  <si>
    <t>グループ２２</t>
    <phoneticPr fontId="1"/>
  </si>
  <si>
    <t>グループ２３</t>
    <phoneticPr fontId="1"/>
  </si>
  <si>
    <t>グループ２４</t>
    <phoneticPr fontId="1"/>
  </si>
  <si>
    <t>グループ２５</t>
    <phoneticPr fontId="1"/>
  </si>
  <si>
    <t>岡部 美代恵</t>
    <phoneticPr fontId="1"/>
  </si>
  <si>
    <t>山村　好美</t>
    <rPh sb="0" eb="2">
      <t>ヤマムラ</t>
    </rPh>
    <rPh sb="3" eb="5">
      <t>ヨシミ</t>
    </rPh>
    <phoneticPr fontId="1"/>
  </si>
  <si>
    <t>上之山 達朗</t>
    <phoneticPr fontId="1"/>
  </si>
  <si>
    <t>グループ２６</t>
    <phoneticPr fontId="1"/>
  </si>
  <si>
    <t>グループ２７</t>
    <phoneticPr fontId="1"/>
  </si>
  <si>
    <t>グループ２８</t>
    <phoneticPr fontId="1"/>
  </si>
  <si>
    <t>グループ２９</t>
    <phoneticPr fontId="1"/>
  </si>
  <si>
    <t>グループ３０</t>
    <phoneticPr fontId="1"/>
  </si>
  <si>
    <t>北山 喜久治</t>
    <phoneticPr fontId="1"/>
  </si>
  <si>
    <t>グループ</t>
    <phoneticPr fontId="1"/>
  </si>
  <si>
    <t>グループ３１</t>
    <phoneticPr fontId="1"/>
  </si>
  <si>
    <t>グループ３２</t>
    <phoneticPr fontId="1"/>
  </si>
  <si>
    <t>グループ３３</t>
    <phoneticPr fontId="1"/>
  </si>
  <si>
    <t>A</t>
    <phoneticPr fontId="1"/>
  </si>
  <si>
    <t>B</t>
    <phoneticPr fontId="1"/>
  </si>
  <si>
    <t>C</t>
    <phoneticPr fontId="1"/>
  </si>
  <si>
    <t>中村 都士治</t>
    <phoneticPr fontId="1"/>
  </si>
  <si>
    <t>細田 美智惠</t>
    <phoneticPr fontId="1"/>
  </si>
  <si>
    <t>D</t>
    <phoneticPr fontId="1"/>
  </si>
  <si>
    <t>E</t>
    <phoneticPr fontId="1"/>
  </si>
  <si>
    <t>F</t>
    <phoneticPr fontId="1"/>
  </si>
  <si>
    <t>今田　喜代</t>
    <rPh sb="0" eb="2">
      <t>イマダ</t>
    </rPh>
    <rPh sb="3" eb="5">
      <t>キヨ</t>
    </rPh>
    <phoneticPr fontId="1"/>
  </si>
  <si>
    <t>プロジェクター</t>
    <phoneticPr fontId="1"/>
  </si>
  <si>
    <t>スクリーン</t>
    <phoneticPr fontId="1"/>
  </si>
  <si>
    <t>小山 みゆき</t>
    <rPh sb="0" eb="2">
      <t>コヤマ</t>
    </rPh>
    <phoneticPr fontId="1"/>
  </si>
  <si>
    <t xml:space="preserve"> 函館国際ホテル（鳳凰） ２２１名</t>
    <phoneticPr fontId="1"/>
  </si>
  <si>
    <t xml:space="preserve">  　函館国際ホテル（高砂） １４７名</t>
    <rPh sb="3" eb="5">
      <t>ハコダテ</t>
    </rPh>
    <rPh sb="5" eb="7">
      <t>コクサイ</t>
    </rPh>
    <rPh sb="11" eb="13">
      <t>タカサゴ</t>
    </rPh>
    <rPh sb="18" eb="19">
      <t>メイ</t>
    </rPh>
    <phoneticPr fontId="1"/>
  </si>
  <si>
    <t>亀井　博之</t>
    <rPh sb="0" eb="2">
      <t>カメイ</t>
    </rPh>
    <rPh sb="3" eb="5">
      <t>ヒロユキ</t>
    </rPh>
    <phoneticPr fontId="1"/>
  </si>
  <si>
    <t>函館北洋ビル（８Fホール） １５３名</t>
    <phoneticPr fontId="1"/>
  </si>
  <si>
    <t>函館アリーナ（武道館C） １４０名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</si>
</sst>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top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3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302047\AppData\Local\Microsoft\Windows\Temporary%20Internet%20Files\Content.Outlook\XSVMDOC9\&#12304;&#24403;&#26085;&#37197;&#20184;&#29256;&#12305;&#31532;1&#65374;13&#20998;&#31185;&#20250;&#20250;&#22580;&#12524;&#12452;&#12450;&#12454;&#12488;&#22259;&#12539;&#21442;&#21152;&#32773;&#19968;&#35239;(0926)&#65288;&#26368;&#26032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分科会"/>
      <sheetName val="第2分科会"/>
      <sheetName val="第3分科会"/>
      <sheetName val="第4分科会"/>
      <sheetName val="第５分科会"/>
      <sheetName val="第6分科会"/>
      <sheetName val="第7分科会"/>
      <sheetName val="第8分科会 (2)"/>
      <sheetName val="第9分科会改"/>
      <sheetName val="第10分科会改"/>
      <sheetName val="第11分科会"/>
      <sheetName val="第12分科会（改２）"/>
      <sheetName val="第13分科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topLeftCell="A4" zoomScale="75" zoomScaleNormal="75" workbookViewId="0">
      <selection activeCell="D21" sqref="D21"/>
    </sheetView>
  </sheetViews>
  <sheetFormatPr defaultRowHeight="13.5" x14ac:dyDescent="0.15"/>
  <cols>
    <col min="1" max="1" width="9.875" style="1" customWidth="1"/>
    <col min="2" max="2" width="10" style="1" customWidth="1"/>
    <col min="3" max="3" width="4.75" style="1" customWidth="1"/>
    <col min="4" max="5" width="10" style="1" customWidth="1"/>
    <col min="6" max="6" width="4.75" style="1" customWidth="1"/>
    <col min="7" max="8" width="10" style="1" customWidth="1"/>
    <col min="9" max="9" width="4.75" style="1" customWidth="1"/>
    <col min="10" max="11" width="10" style="1" customWidth="1"/>
    <col min="12" max="12" width="4.75" style="1" customWidth="1"/>
    <col min="13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53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ht="18.75" x14ac:dyDescent="0.15">
      <c r="A2" s="107" t="s">
        <v>324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4.25" thickBot="1" x14ac:dyDescent="0.2"/>
    <row r="4" spans="1:23" ht="14.25" thickBot="1" x14ac:dyDescent="0.2">
      <c r="D4" s="102" t="s">
        <v>5</v>
      </c>
      <c r="E4" s="103"/>
      <c r="F4" s="103"/>
      <c r="G4" s="104"/>
      <c r="Q4" s="102" t="s">
        <v>5</v>
      </c>
      <c r="R4" s="103"/>
      <c r="S4" s="103"/>
      <c r="T4" s="104"/>
    </row>
    <row r="6" spans="1:23" x14ac:dyDescent="0.15">
      <c r="A6" s="105"/>
      <c r="B6" s="105"/>
      <c r="J6" s="98" t="s">
        <v>9</v>
      </c>
      <c r="K6" s="106"/>
      <c r="M6" s="98" t="s">
        <v>10</v>
      </c>
      <c r="N6" s="106"/>
      <c r="V6" s="105"/>
      <c r="W6" s="105"/>
    </row>
    <row r="7" spans="1:23" x14ac:dyDescent="0.15">
      <c r="A7" s="5"/>
      <c r="B7" s="13"/>
      <c r="J7" s="9" t="s">
        <v>1</v>
      </c>
      <c r="K7" s="3" t="s">
        <v>1</v>
      </c>
      <c r="M7" s="9" t="s">
        <v>12</v>
      </c>
      <c r="N7" s="3" t="s">
        <v>1</v>
      </c>
      <c r="V7" s="5"/>
      <c r="W7" s="13"/>
    </row>
    <row r="8" spans="1:23" x14ac:dyDescent="0.15">
      <c r="A8" s="4" t="s">
        <v>7</v>
      </c>
      <c r="B8" s="12" t="s">
        <v>8</v>
      </c>
      <c r="J8" s="8" t="s">
        <v>896</v>
      </c>
      <c r="K8" s="2" t="s">
        <v>897</v>
      </c>
      <c r="M8" s="8" t="s">
        <v>898</v>
      </c>
      <c r="N8" s="2" t="s">
        <v>899</v>
      </c>
      <c r="V8" s="98" t="s">
        <v>6</v>
      </c>
      <c r="W8" s="99"/>
    </row>
    <row r="9" spans="1:23" x14ac:dyDescent="0.15">
      <c r="A9" s="9" t="s">
        <v>1</v>
      </c>
      <c r="B9" s="3" t="s">
        <v>1</v>
      </c>
      <c r="J9" s="5"/>
      <c r="K9" s="5"/>
      <c r="M9" s="5"/>
      <c r="N9" s="5"/>
      <c r="V9" s="9" t="s">
        <v>1</v>
      </c>
      <c r="W9" s="3" t="s">
        <v>1</v>
      </c>
    </row>
    <row r="10" spans="1:23" ht="14.25" thickBot="1" x14ac:dyDescent="0.2">
      <c r="A10" s="8" t="s">
        <v>3017</v>
      </c>
      <c r="B10" s="2" t="s">
        <v>895</v>
      </c>
      <c r="J10" s="5"/>
      <c r="K10" s="5"/>
      <c r="M10" s="5"/>
      <c r="N10" s="5"/>
      <c r="V10" s="8" t="s">
        <v>3017</v>
      </c>
      <c r="W10" s="2" t="s">
        <v>900</v>
      </c>
    </row>
    <row r="11" spans="1:23" ht="14.25" thickBot="1" x14ac:dyDescent="0.2">
      <c r="E11" s="11" t="s">
        <v>4</v>
      </c>
      <c r="S11" s="11" t="s">
        <v>4</v>
      </c>
    </row>
    <row r="13" spans="1:23" x14ac:dyDescent="0.15">
      <c r="A13" s="98" t="s">
        <v>0</v>
      </c>
      <c r="B13" s="106"/>
      <c r="G13" s="98" t="s">
        <v>2</v>
      </c>
      <c r="H13" s="106"/>
      <c r="J13" s="98" t="s">
        <v>3</v>
      </c>
      <c r="K13" s="106"/>
      <c r="M13" s="98" t="s">
        <v>13</v>
      </c>
      <c r="N13" s="106"/>
      <c r="P13" s="98" t="s">
        <v>14</v>
      </c>
      <c r="Q13" s="106"/>
      <c r="S13" s="105"/>
      <c r="T13" s="105"/>
      <c r="V13" s="98" t="s">
        <v>15</v>
      </c>
      <c r="W13" s="106"/>
    </row>
    <row r="14" spans="1:23" s="6" customFormat="1" ht="12" x14ac:dyDescent="0.15">
      <c r="A14" s="9" t="s">
        <v>1</v>
      </c>
      <c r="B14" s="3" t="s">
        <v>114</v>
      </c>
      <c r="G14" s="9" t="s">
        <v>1</v>
      </c>
      <c r="H14" s="3" t="s">
        <v>112</v>
      </c>
      <c r="J14" s="9" t="s">
        <v>1</v>
      </c>
      <c r="K14" s="3" t="s">
        <v>158</v>
      </c>
      <c r="M14" s="9" t="s">
        <v>1</v>
      </c>
      <c r="N14" s="3" t="s">
        <v>112</v>
      </c>
      <c r="P14" s="9" t="s">
        <v>1</v>
      </c>
      <c r="Q14" s="3" t="s">
        <v>166</v>
      </c>
      <c r="S14" s="5"/>
      <c r="T14" s="5"/>
      <c r="V14" s="9" t="s">
        <v>1</v>
      </c>
      <c r="W14" s="3" t="s">
        <v>123</v>
      </c>
    </row>
    <row r="15" spans="1:23" s="6" customFormat="1" ht="12" x14ac:dyDescent="0.15">
      <c r="A15" s="39" t="s">
        <v>904</v>
      </c>
      <c r="B15" s="2" t="s">
        <v>148</v>
      </c>
      <c r="G15" s="8" t="s">
        <v>54</v>
      </c>
      <c r="H15" s="2" t="s">
        <v>155</v>
      </c>
      <c r="J15" s="8" t="s">
        <v>55</v>
      </c>
      <c r="K15" s="2" t="s">
        <v>159</v>
      </c>
      <c r="M15" s="8" t="s">
        <v>56</v>
      </c>
      <c r="N15" s="2" t="s">
        <v>162</v>
      </c>
      <c r="P15" s="8" t="s">
        <v>57</v>
      </c>
      <c r="Q15" s="2" t="s">
        <v>167</v>
      </c>
      <c r="S15" s="5"/>
      <c r="T15" s="5"/>
      <c r="V15" s="8" t="s">
        <v>58</v>
      </c>
      <c r="W15" s="2" t="s">
        <v>170</v>
      </c>
    </row>
    <row r="16" spans="1:23" s="6" customFormat="1" ht="12" x14ac:dyDescent="0.15">
      <c r="A16" s="3" t="s">
        <v>84</v>
      </c>
      <c r="B16" s="3" t="s">
        <v>135</v>
      </c>
      <c r="G16" s="3" t="s">
        <v>86</v>
      </c>
      <c r="H16" s="3" t="s">
        <v>143</v>
      </c>
      <c r="J16" s="3" t="s">
        <v>88</v>
      </c>
      <c r="K16" s="3" t="s">
        <v>132</v>
      </c>
      <c r="M16" s="3" t="s">
        <v>90</v>
      </c>
      <c r="N16" s="3" t="s">
        <v>121</v>
      </c>
      <c r="P16" s="3" t="s">
        <v>92</v>
      </c>
      <c r="Q16" s="3" t="s">
        <v>132</v>
      </c>
      <c r="S16" s="5"/>
      <c r="T16" s="5"/>
      <c r="V16" s="3" t="s">
        <v>94</v>
      </c>
      <c r="W16" s="3" t="s">
        <v>135</v>
      </c>
    </row>
    <row r="17" spans="1:23" s="6" customFormat="1" ht="12" x14ac:dyDescent="0.15">
      <c r="A17" s="2" t="s">
        <v>85</v>
      </c>
      <c r="B17" s="2" t="s">
        <v>149</v>
      </c>
      <c r="G17" s="2" t="s">
        <v>87</v>
      </c>
      <c r="H17" s="2" t="s">
        <v>153</v>
      </c>
      <c r="J17" s="2" t="s">
        <v>89</v>
      </c>
      <c r="K17" s="2" t="s">
        <v>157</v>
      </c>
      <c r="M17" s="2" t="s">
        <v>91</v>
      </c>
      <c r="N17" s="2" t="s">
        <v>163</v>
      </c>
      <c r="P17" s="2" t="s">
        <v>93</v>
      </c>
      <c r="Q17" s="2" t="s">
        <v>165</v>
      </c>
      <c r="S17" s="5"/>
      <c r="T17" s="5"/>
      <c r="V17" s="2" t="s">
        <v>95</v>
      </c>
      <c r="W17" s="2" t="s">
        <v>169</v>
      </c>
    </row>
    <row r="18" spans="1:23" s="6" customFormat="1" ht="12" x14ac:dyDescent="0.15">
      <c r="A18" s="3" t="s">
        <v>98</v>
      </c>
      <c r="B18" s="3" t="s">
        <v>150</v>
      </c>
      <c r="G18" s="3" t="s">
        <v>104</v>
      </c>
      <c r="H18" s="3" t="s">
        <v>124</v>
      </c>
      <c r="J18" s="3" t="s">
        <v>104</v>
      </c>
      <c r="K18" s="3" t="s">
        <v>128</v>
      </c>
      <c r="M18" s="3" t="s">
        <v>98</v>
      </c>
      <c r="N18" s="3" t="s">
        <v>126</v>
      </c>
      <c r="P18" s="3" t="s">
        <v>199</v>
      </c>
      <c r="Q18" s="3" t="s">
        <v>130</v>
      </c>
      <c r="S18" s="5"/>
      <c r="T18" s="5"/>
      <c r="V18" s="3" t="s">
        <v>104</v>
      </c>
      <c r="W18" s="3" t="s">
        <v>137</v>
      </c>
    </row>
    <row r="19" spans="1:23" s="6" customFormat="1" ht="12" x14ac:dyDescent="0.15">
      <c r="A19" s="2" t="s">
        <v>147</v>
      </c>
      <c r="B19" s="2" t="s">
        <v>151</v>
      </c>
      <c r="G19" s="2" t="s">
        <v>154</v>
      </c>
      <c r="H19" s="2" t="s">
        <v>152</v>
      </c>
      <c r="J19" s="2" t="s">
        <v>160</v>
      </c>
      <c r="K19" s="2" t="s">
        <v>156</v>
      </c>
      <c r="M19" s="2" t="s">
        <v>161</v>
      </c>
      <c r="N19" s="2" t="s">
        <v>164</v>
      </c>
      <c r="P19" s="2" t="s">
        <v>298</v>
      </c>
      <c r="Q19" s="38" t="s">
        <v>905</v>
      </c>
      <c r="S19" s="5"/>
      <c r="T19" s="5"/>
      <c r="V19" s="2" t="s">
        <v>171</v>
      </c>
      <c r="W19" s="2" t="s">
        <v>168</v>
      </c>
    </row>
    <row r="22" spans="1:23" x14ac:dyDescent="0.15">
      <c r="A22" s="98" t="s">
        <v>23</v>
      </c>
      <c r="B22" s="106"/>
      <c r="D22" s="98" t="s">
        <v>24</v>
      </c>
      <c r="E22" s="106"/>
      <c r="G22" s="98" t="s">
        <v>25</v>
      </c>
      <c r="H22" s="106"/>
      <c r="J22" s="98" t="s">
        <v>26</v>
      </c>
      <c r="K22" s="106"/>
      <c r="M22" s="98" t="s">
        <v>27</v>
      </c>
      <c r="N22" s="106"/>
      <c r="P22" s="98" t="s">
        <v>52</v>
      </c>
      <c r="Q22" s="106"/>
      <c r="S22" s="98" t="s">
        <v>28</v>
      </c>
      <c r="T22" s="106"/>
      <c r="V22" s="98" t="s">
        <v>29</v>
      </c>
      <c r="W22" s="106"/>
    </row>
    <row r="23" spans="1:23" s="6" customFormat="1" ht="12" x14ac:dyDescent="0.15">
      <c r="A23" s="9" t="s">
        <v>1</v>
      </c>
      <c r="B23" s="3" t="s">
        <v>213</v>
      </c>
      <c r="D23" s="9" t="s">
        <v>1</v>
      </c>
      <c r="E23" s="3" t="s">
        <v>215</v>
      </c>
      <c r="G23" s="9" t="s">
        <v>1</v>
      </c>
      <c r="H23" s="3" t="s">
        <v>217</v>
      </c>
      <c r="J23" s="9" t="s">
        <v>1</v>
      </c>
      <c r="K23" s="3" t="s">
        <v>219</v>
      </c>
      <c r="M23" s="9" t="s">
        <v>1</v>
      </c>
      <c r="N23" s="3" t="s">
        <v>213</v>
      </c>
      <c r="P23" s="9" t="s">
        <v>1</v>
      </c>
      <c r="Q23" s="3" t="s">
        <v>215</v>
      </c>
      <c r="S23" s="9" t="s">
        <v>1</v>
      </c>
      <c r="T23" s="3" t="s">
        <v>213</v>
      </c>
      <c r="V23" s="9" t="s">
        <v>1</v>
      </c>
      <c r="W23" s="3" t="s">
        <v>217</v>
      </c>
    </row>
    <row r="24" spans="1:23" s="6" customFormat="1" ht="12" x14ac:dyDescent="0.15">
      <c r="A24" s="8" t="s">
        <v>59</v>
      </c>
      <c r="B24" s="2" t="s">
        <v>214</v>
      </c>
      <c r="D24" s="8" t="s">
        <v>60</v>
      </c>
      <c r="E24" s="2" t="s">
        <v>216</v>
      </c>
      <c r="G24" s="8" t="s">
        <v>61</v>
      </c>
      <c r="H24" s="2" t="s">
        <v>218</v>
      </c>
      <c r="J24" s="8" t="s">
        <v>62</v>
      </c>
      <c r="K24" s="2" t="s">
        <v>220</v>
      </c>
      <c r="M24" s="39" t="s">
        <v>906</v>
      </c>
      <c r="N24" s="2" t="s">
        <v>221</v>
      </c>
      <c r="P24" s="8" t="s">
        <v>63</v>
      </c>
      <c r="Q24" s="2" t="s">
        <v>222</v>
      </c>
      <c r="S24" s="8" t="s">
        <v>64</v>
      </c>
      <c r="T24" s="2" t="s">
        <v>223</v>
      </c>
      <c r="V24" s="8" t="s">
        <v>65</v>
      </c>
      <c r="W24" s="38" t="s">
        <v>908</v>
      </c>
    </row>
    <row r="25" spans="1:23" s="6" customFormat="1" ht="12" x14ac:dyDescent="0.15">
      <c r="A25" s="3" t="s">
        <v>96</v>
      </c>
      <c r="B25" s="3" t="s">
        <v>308</v>
      </c>
      <c r="D25" s="3" t="s">
        <v>98</v>
      </c>
      <c r="E25" s="3" t="s">
        <v>209</v>
      </c>
      <c r="G25" s="3" t="s">
        <v>98</v>
      </c>
      <c r="H25" s="3" t="s">
        <v>209</v>
      </c>
      <c r="J25" s="3" t="s">
        <v>101</v>
      </c>
      <c r="K25" s="3" t="s">
        <v>215</v>
      </c>
      <c r="M25" s="3" t="s">
        <v>101</v>
      </c>
      <c r="N25" s="3" t="s">
        <v>294</v>
      </c>
      <c r="P25" s="3" t="s">
        <v>104</v>
      </c>
      <c r="Q25" s="3" t="s">
        <v>219</v>
      </c>
      <c r="S25" s="3" t="s">
        <v>104</v>
      </c>
      <c r="T25" s="3" t="s">
        <v>316</v>
      </c>
      <c r="V25" s="3" t="s">
        <v>107</v>
      </c>
      <c r="W25" s="3" t="s">
        <v>318</v>
      </c>
    </row>
    <row r="26" spans="1:23" s="6" customFormat="1" ht="12" x14ac:dyDescent="0.15">
      <c r="A26" s="2" t="s">
        <v>97</v>
      </c>
      <c r="B26" s="93" t="s">
        <v>310</v>
      </c>
      <c r="D26" s="2" t="s">
        <v>99</v>
      </c>
      <c r="E26" s="2" t="s">
        <v>322</v>
      </c>
      <c r="G26" s="2" t="s">
        <v>100</v>
      </c>
      <c r="H26" s="2" t="s">
        <v>321</v>
      </c>
      <c r="J26" s="2" t="s">
        <v>102</v>
      </c>
      <c r="K26" s="2" t="s">
        <v>311</v>
      </c>
      <c r="M26" s="2" t="s">
        <v>103</v>
      </c>
      <c r="N26" s="2" t="s">
        <v>312</v>
      </c>
      <c r="P26" s="2" t="s">
        <v>105</v>
      </c>
      <c r="Q26" s="2" t="s">
        <v>315</v>
      </c>
      <c r="S26" s="2" t="s">
        <v>106</v>
      </c>
      <c r="T26" s="2" t="s">
        <v>317</v>
      </c>
      <c r="V26" s="2" t="s">
        <v>108</v>
      </c>
      <c r="W26" s="2" t="s">
        <v>319</v>
      </c>
    </row>
    <row r="27" spans="1:23" s="6" customFormat="1" ht="12" x14ac:dyDescent="0.15">
      <c r="A27" s="3" t="s">
        <v>172</v>
      </c>
      <c r="B27" s="3" t="s">
        <v>264</v>
      </c>
      <c r="D27" s="3" t="s">
        <v>174</v>
      </c>
      <c r="E27" s="3" t="s">
        <v>266</v>
      </c>
      <c r="G27" s="3" t="s">
        <v>176</v>
      </c>
      <c r="H27" s="3" t="s">
        <v>268</v>
      </c>
      <c r="J27" s="3" t="s">
        <v>178</v>
      </c>
      <c r="K27" s="3" t="s">
        <v>249</v>
      </c>
      <c r="M27" s="3" t="s">
        <v>180</v>
      </c>
      <c r="N27" s="3" t="s">
        <v>266</v>
      </c>
      <c r="P27" s="3" t="s">
        <v>182</v>
      </c>
      <c r="Q27" s="3" t="s">
        <v>272</v>
      </c>
      <c r="S27" s="3" t="s">
        <v>184</v>
      </c>
      <c r="T27" s="3" t="s">
        <v>274</v>
      </c>
      <c r="V27" s="3" t="s">
        <v>176</v>
      </c>
      <c r="W27" s="3" t="s">
        <v>268</v>
      </c>
    </row>
    <row r="28" spans="1:23" s="6" customFormat="1" ht="12" x14ac:dyDescent="0.15">
      <c r="A28" s="2" t="s">
        <v>173</v>
      </c>
      <c r="B28" s="2" t="s">
        <v>265</v>
      </c>
      <c r="D28" s="2" t="s">
        <v>175</v>
      </c>
      <c r="E28" s="2" t="s">
        <v>267</v>
      </c>
      <c r="G28" s="2" t="s">
        <v>177</v>
      </c>
      <c r="H28" s="2" t="s">
        <v>269</v>
      </c>
      <c r="J28" s="2" t="s">
        <v>179</v>
      </c>
      <c r="K28" s="2" t="s">
        <v>270</v>
      </c>
      <c r="M28" s="2" t="s">
        <v>181</v>
      </c>
      <c r="N28" s="2" t="s">
        <v>271</v>
      </c>
      <c r="P28" s="2" t="s">
        <v>183</v>
      </c>
      <c r="Q28" s="2" t="s">
        <v>273</v>
      </c>
      <c r="S28" s="2" t="s">
        <v>185</v>
      </c>
      <c r="T28" s="38" t="s">
        <v>907</v>
      </c>
      <c r="V28" s="2" t="s">
        <v>186</v>
      </c>
      <c r="W28" s="2" t="s">
        <v>275</v>
      </c>
    </row>
    <row r="31" spans="1:23" x14ac:dyDescent="0.15">
      <c r="A31" s="98" t="s">
        <v>30</v>
      </c>
      <c r="B31" s="106"/>
      <c r="D31" s="98" t="s">
        <v>31</v>
      </c>
      <c r="E31" s="106"/>
      <c r="G31" s="98" t="s">
        <v>32</v>
      </c>
      <c r="H31" s="106"/>
      <c r="J31" s="98" t="s">
        <v>33</v>
      </c>
      <c r="K31" s="106"/>
      <c r="M31" s="98" t="s">
        <v>34</v>
      </c>
      <c r="N31" s="106"/>
      <c r="P31" s="98" t="s">
        <v>35</v>
      </c>
      <c r="Q31" s="106"/>
      <c r="S31" s="98" t="s">
        <v>36</v>
      </c>
      <c r="T31" s="106"/>
      <c r="V31" s="98" t="s">
        <v>37</v>
      </c>
      <c r="W31" s="106"/>
    </row>
    <row r="32" spans="1:23" s="6" customFormat="1" ht="12" x14ac:dyDescent="0.15">
      <c r="A32" s="9" t="s">
        <v>1</v>
      </c>
      <c r="B32" s="3" t="s">
        <v>215</v>
      </c>
      <c r="D32" s="9" t="s">
        <v>1</v>
      </c>
      <c r="E32" s="3" t="s">
        <v>225</v>
      </c>
      <c r="G32" s="9" t="s">
        <v>1</v>
      </c>
      <c r="H32" s="3" t="s">
        <v>227</v>
      </c>
      <c r="J32" s="9" t="s">
        <v>1</v>
      </c>
      <c r="K32" s="3" t="s">
        <v>229</v>
      </c>
      <c r="M32" s="9" t="s">
        <v>1</v>
      </c>
      <c r="N32" s="3" t="s">
        <v>227</v>
      </c>
      <c r="P32" s="9" t="s">
        <v>1</v>
      </c>
      <c r="Q32" s="3" t="s">
        <v>209</v>
      </c>
      <c r="S32" s="9" t="s">
        <v>1</v>
      </c>
      <c r="T32" s="3" t="s">
        <v>233</v>
      </c>
      <c r="V32" s="9" t="s">
        <v>1</v>
      </c>
      <c r="W32" s="3" t="s">
        <v>172</v>
      </c>
    </row>
    <row r="33" spans="1:23" s="6" customFormat="1" ht="12" x14ac:dyDescent="0.15">
      <c r="A33" s="15" t="s">
        <v>909</v>
      </c>
      <c r="B33" s="2" t="s">
        <v>224</v>
      </c>
      <c r="D33" s="8" t="s">
        <v>66</v>
      </c>
      <c r="E33" s="2" t="s">
        <v>226</v>
      </c>
      <c r="G33" s="8" t="s">
        <v>67</v>
      </c>
      <c r="H33" s="2" t="s">
        <v>228</v>
      </c>
      <c r="J33" s="8" t="s">
        <v>68</v>
      </c>
      <c r="K33" s="2" t="s">
        <v>230</v>
      </c>
      <c r="M33" s="8" t="s">
        <v>69</v>
      </c>
      <c r="N33" s="2" t="s">
        <v>231</v>
      </c>
      <c r="P33" s="39" t="s">
        <v>916</v>
      </c>
      <c r="Q33" s="2" t="s">
        <v>232</v>
      </c>
      <c r="S33" s="8" t="s">
        <v>70</v>
      </c>
      <c r="T33" s="2" t="s">
        <v>234</v>
      </c>
      <c r="V33" s="39" t="s">
        <v>918</v>
      </c>
      <c r="W33" s="2" t="s">
        <v>235</v>
      </c>
    </row>
    <row r="34" spans="1:23" s="6" customFormat="1" ht="12" x14ac:dyDescent="0.15">
      <c r="A34" s="3" t="s">
        <v>107</v>
      </c>
      <c r="B34" s="3" t="s">
        <v>304</v>
      </c>
      <c r="D34" s="3" t="s">
        <v>110</v>
      </c>
      <c r="E34" s="3" t="s">
        <v>209</v>
      </c>
      <c r="G34" s="3" t="s">
        <v>112</v>
      </c>
      <c r="H34" s="3" t="s">
        <v>121</v>
      </c>
      <c r="J34" s="3" t="s">
        <v>114</v>
      </c>
      <c r="K34" s="3" t="s">
        <v>107</v>
      </c>
      <c r="M34" s="3" t="s">
        <v>115</v>
      </c>
      <c r="N34" s="3" t="s">
        <v>172</v>
      </c>
      <c r="P34" s="3" t="s">
        <v>116</v>
      </c>
      <c r="Q34" s="3" t="s">
        <v>245</v>
      </c>
      <c r="S34" s="3" t="s">
        <v>116</v>
      </c>
      <c r="T34" s="3" t="s">
        <v>261</v>
      </c>
      <c r="V34" s="3" t="s">
        <v>119</v>
      </c>
      <c r="W34" s="3" t="s">
        <v>213</v>
      </c>
    </row>
    <row r="35" spans="1:23" s="6" customFormat="1" ht="12" x14ac:dyDescent="0.15">
      <c r="A35" s="2" t="s">
        <v>109</v>
      </c>
      <c r="B35" s="2" t="s">
        <v>305</v>
      </c>
      <c r="D35" s="2" t="s">
        <v>111</v>
      </c>
      <c r="E35" s="2" t="s">
        <v>300</v>
      </c>
      <c r="G35" s="2" t="s">
        <v>113</v>
      </c>
      <c r="H35" s="2" t="s">
        <v>122</v>
      </c>
      <c r="J35" s="38" t="s">
        <v>911</v>
      </c>
      <c r="K35" s="38" t="s">
        <v>912</v>
      </c>
      <c r="M35" s="2" t="s">
        <v>914</v>
      </c>
      <c r="N35" s="38" t="s">
        <v>915</v>
      </c>
      <c r="P35" s="2" t="s">
        <v>117</v>
      </c>
      <c r="Q35" s="2" t="s">
        <v>301</v>
      </c>
      <c r="S35" s="2" t="s">
        <v>118</v>
      </c>
      <c r="T35" s="2" t="s">
        <v>302</v>
      </c>
      <c r="V35" s="2" t="s">
        <v>120</v>
      </c>
      <c r="W35" s="2" t="s">
        <v>313</v>
      </c>
    </row>
    <row r="36" spans="1:23" s="6" customFormat="1" ht="12" x14ac:dyDescent="0.15">
      <c r="A36" s="3" t="s">
        <v>178</v>
      </c>
      <c r="B36" s="3" t="s">
        <v>274</v>
      </c>
      <c r="D36" s="3" t="s">
        <v>187</v>
      </c>
      <c r="E36" s="3" t="s">
        <v>277</v>
      </c>
      <c r="G36" s="3" t="s">
        <v>189</v>
      </c>
      <c r="H36" s="3" t="s">
        <v>272</v>
      </c>
      <c r="J36" s="3" t="s">
        <v>187</v>
      </c>
      <c r="K36" s="3" t="s">
        <v>266</v>
      </c>
      <c r="M36" s="3" t="s">
        <v>180</v>
      </c>
      <c r="N36" s="3" t="s">
        <v>280</v>
      </c>
      <c r="P36" s="3" t="s">
        <v>182</v>
      </c>
      <c r="Q36" s="3" t="s">
        <v>266</v>
      </c>
      <c r="S36" s="3" t="s">
        <v>189</v>
      </c>
      <c r="T36" s="3" t="s">
        <v>283</v>
      </c>
      <c r="V36" s="3" t="s">
        <v>184</v>
      </c>
      <c r="W36" s="3" t="s">
        <v>316</v>
      </c>
    </row>
    <row r="37" spans="1:23" s="6" customFormat="1" ht="12" x14ac:dyDescent="0.15">
      <c r="A37" s="38" t="s">
        <v>910</v>
      </c>
      <c r="B37" s="2" t="s">
        <v>276</v>
      </c>
      <c r="D37" s="2" t="s">
        <v>188</v>
      </c>
      <c r="E37" s="2" t="s">
        <v>278</v>
      </c>
      <c r="G37" s="2" t="s">
        <v>190</v>
      </c>
      <c r="H37" s="2" t="s">
        <v>279</v>
      </c>
      <c r="J37" s="2" t="s">
        <v>191</v>
      </c>
      <c r="K37" s="38" t="s">
        <v>913</v>
      </c>
      <c r="M37" s="2" t="s">
        <v>192</v>
      </c>
      <c r="N37" s="2" t="s">
        <v>281</v>
      </c>
      <c r="P37" s="2" t="s">
        <v>193</v>
      </c>
      <c r="Q37" s="2" t="s">
        <v>282</v>
      </c>
      <c r="S37" s="38" t="s">
        <v>917</v>
      </c>
      <c r="T37" s="2" t="s">
        <v>284</v>
      </c>
      <c r="V37" s="2" t="s">
        <v>194</v>
      </c>
      <c r="W37" s="2" t="s">
        <v>901</v>
      </c>
    </row>
    <row r="40" spans="1:23" x14ac:dyDescent="0.15">
      <c r="A40" s="98" t="s">
        <v>38</v>
      </c>
      <c r="B40" s="106"/>
      <c r="D40" s="98" t="s">
        <v>39</v>
      </c>
      <c r="E40" s="106"/>
      <c r="G40" s="98" t="s">
        <v>40</v>
      </c>
      <c r="H40" s="99"/>
      <c r="J40" s="98" t="s">
        <v>41</v>
      </c>
      <c r="K40" s="99"/>
      <c r="M40" s="98" t="s">
        <v>42</v>
      </c>
      <c r="N40" s="99"/>
      <c r="P40" s="98" t="s">
        <v>43</v>
      </c>
      <c r="Q40" s="99"/>
      <c r="S40" s="98" t="s">
        <v>44</v>
      </c>
      <c r="T40" s="99"/>
      <c r="V40" s="98" t="s">
        <v>45</v>
      </c>
      <c r="W40" s="99"/>
    </row>
    <row r="41" spans="1:23" s="6" customFormat="1" ht="12" x14ac:dyDescent="0.15">
      <c r="A41" s="9" t="s">
        <v>1</v>
      </c>
      <c r="B41" s="3" t="s">
        <v>172</v>
      </c>
      <c r="D41" s="9" t="s">
        <v>1</v>
      </c>
      <c r="E41" s="3" t="s">
        <v>199</v>
      </c>
      <c r="G41" s="9" t="s">
        <v>1</v>
      </c>
      <c r="H41" s="3" t="s">
        <v>238</v>
      </c>
      <c r="J41" s="9" t="s">
        <v>1</v>
      </c>
      <c r="K41" s="3" t="s">
        <v>240</v>
      </c>
      <c r="M41" s="9" t="s">
        <v>1</v>
      </c>
      <c r="N41" s="3" t="s">
        <v>227</v>
      </c>
      <c r="P41" s="9" t="s">
        <v>1</v>
      </c>
      <c r="Q41" s="3" t="s">
        <v>229</v>
      </c>
      <c r="S41" s="9" t="s">
        <v>1</v>
      </c>
      <c r="T41" s="3" t="s">
        <v>227</v>
      </c>
      <c r="V41" s="9" t="s">
        <v>1</v>
      </c>
      <c r="W41" s="3" t="s">
        <v>240</v>
      </c>
    </row>
    <row r="42" spans="1:23" s="6" customFormat="1" ht="12" x14ac:dyDescent="0.15">
      <c r="A42" s="8" t="s">
        <v>71</v>
      </c>
      <c r="B42" s="2" t="s">
        <v>236</v>
      </c>
      <c r="D42" s="8" t="s">
        <v>72</v>
      </c>
      <c r="E42" s="2" t="s">
        <v>237</v>
      </c>
      <c r="G42" s="8" t="s">
        <v>73</v>
      </c>
      <c r="H42" s="2" t="s">
        <v>239</v>
      </c>
      <c r="J42" s="8" t="s">
        <v>74</v>
      </c>
      <c r="K42" s="2" t="s">
        <v>241</v>
      </c>
      <c r="M42" s="8" t="s">
        <v>75</v>
      </c>
      <c r="N42" s="2" t="s">
        <v>242</v>
      </c>
      <c r="P42" s="8" t="s">
        <v>76</v>
      </c>
      <c r="Q42" s="2" t="s">
        <v>243</v>
      </c>
      <c r="S42" s="8" t="s">
        <v>82</v>
      </c>
      <c r="T42" s="2" t="s">
        <v>244</v>
      </c>
      <c r="V42" s="15" t="s">
        <v>77</v>
      </c>
      <c r="W42" s="38" t="s">
        <v>920</v>
      </c>
    </row>
    <row r="43" spans="1:23" s="6" customFormat="1" ht="12" x14ac:dyDescent="0.15">
      <c r="A43" s="3" t="s">
        <v>306</v>
      </c>
      <c r="B43" s="19" t="s">
        <v>308</v>
      </c>
      <c r="D43" s="3" t="s">
        <v>123</v>
      </c>
      <c r="E43" s="3" t="s">
        <v>215</v>
      </c>
      <c r="G43" s="3" t="s">
        <v>132</v>
      </c>
      <c r="H43" s="3" t="s">
        <v>240</v>
      </c>
      <c r="J43" s="3" t="s">
        <v>132</v>
      </c>
      <c r="K43" s="3" t="s">
        <v>308</v>
      </c>
      <c r="M43" s="3" t="s">
        <v>135</v>
      </c>
      <c r="N43" s="3" t="s">
        <v>209</v>
      </c>
      <c r="P43" s="3" t="s">
        <v>141</v>
      </c>
      <c r="Q43" s="3" t="s">
        <v>199</v>
      </c>
      <c r="S43" s="3" t="s">
        <v>143</v>
      </c>
      <c r="T43" s="3" t="s">
        <v>247</v>
      </c>
      <c r="V43" s="3" t="s">
        <v>145</v>
      </c>
      <c r="W43" s="3" t="s">
        <v>172</v>
      </c>
    </row>
    <row r="44" spans="1:23" s="6" customFormat="1" ht="12" x14ac:dyDescent="0.15">
      <c r="A44" s="2" t="s">
        <v>307</v>
      </c>
      <c r="B44" s="20" t="s">
        <v>902</v>
      </c>
      <c r="D44" s="38" t="s">
        <v>919</v>
      </c>
      <c r="E44" s="2" t="s">
        <v>320</v>
      </c>
      <c r="G44" s="2" t="s">
        <v>133</v>
      </c>
      <c r="H44" s="2" t="s">
        <v>314</v>
      </c>
      <c r="J44" s="2" t="s">
        <v>134</v>
      </c>
      <c r="K44" s="2" t="s">
        <v>309</v>
      </c>
      <c r="M44" s="2" t="s">
        <v>136</v>
      </c>
      <c r="N44" s="2" t="s">
        <v>299</v>
      </c>
      <c r="P44" s="2" t="s">
        <v>142</v>
      </c>
      <c r="Q44" s="2" t="s">
        <v>297</v>
      </c>
      <c r="S44" s="2" t="s">
        <v>144</v>
      </c>
      <c r="T44" s="2" t="s">
        <v>303</v>
      </c>
      <c r="V44" s="2" t="s">
        <v>146</v>
      </c>
      <c r="W44" s="2" t="s">
        <v>296</v>
      </c>
    </row>
    <row r="45" spans="1:23" s="6" customFormat="1" ht="12" x14ac:dyDescent="0.15">
      <c r="A45" s="3" t="s">
        <v>195</v>
      </c>
      <c r="B45" s="3" t="s">
        <v>291</v>
      </c>
      <c r="D45" s="3" t="s">
        <v>195</v>
      </c>
      <c r="E45" s="3" t="s">
        <v>251</v>
      </c>
      <c r="G45" s="3" t="s">
        <v>199</v>
      </c>
      <c r="H45" s="3" t="s">
        <v>294</v>
      </c>
      <c r="J45" s="3" t="s">
        <v>197</v>
      </c>
      <c r="K45" s="3" t="s">
        <v>287</v>
      </c>
      <c r="M45" s="3" t="s">
        <v>202</v>
      </c>
      <c r="N45" s="3" t="s">
        <v>291</v>
      </c>
      <c r="P45" s="3" t="s">
        <v>184</v>
      </c>
      <c r="Q45" s="3" t="s">
        <v>283</v>
      </c>
      <c r="S45" s="3" t="s">
        <v>195</v>
      </c>
      <c r="T45" s="3" t="s">
        <v>287</v>
      </c>
      <c r="V45" s="3" t="s">
        <v>202</v>
      </c>
      <c r="W45" s="3" t="s">
        <v>266</v>
      </c>
    </row>
    <row r="46" spans="1:23" s="6" customFormat="1" ht="12" x14ac:dyDescent="0.15">
      <c r="A46" s="2" t="s">
        <v>196</v>
      </c>
      <c r="B46" s="2" t="s">
        <v>292</v>
      </c>
      <c r="D46" s="2" t="s">
        <v>198</v>
      </c>
      <c r="E46" s="2" t="s">
        <v>285</v>
      </c>
      <c r="G46" s="2" t="s">
        <v>200</v>
      </c>
      <c r="H46" s="2" t="s">
        <v>295</v>
      </c>
      <c r="J46" s="2" t="s">
        <v>201</v>
      </c>
      <c r="K46" s="2" t="s">
        <v>288</v>
      </c>
      <c r="M46" s="2" t="s">
        <v>203</v>
      </c>
      <c r="N46" s="2" t="s">
        <v>293</v>
      </c>
      <c r="P46" s="2" t="s">
        <v>204</v>
      </c>
      <c r="Q46" s="2" t="s">
        <v>290</v>
      </c>
      <c r="S46" s="2" t="s">
        <v>205</v>
      </c>
      <c r="T46" s="2" t="s">
        <v>289</v>
      </c>
      <c r="V46" s="2" t="s">
        <v>206</v>
      </c>
      <c r="W46" s="2" t="s">
        <v>286</v>
      </c>
    </row>
    <row r="48" spans="1:23" ht="14.25" thickBot="1" x14ac:dyDescent="0.2">
      <c r="D48" s="16"/>
      <c r="E48" s="16"/>
    </row>
    <row r="49" spans="1:23" ht="15" thickTop="1" thickBot="1" x14ac:dyDescent="0.2">
      <c r="A49" s="108" t="s">
        <v>16</v>
      </c>
      <c r="B49" s="109"/>
      <c r="C49" s="16"/>
      <c r="D49" s="98" t="s">
        <v>46</v>
      </c>
      <c r="E49" s="99"/>
      <c r="G49" s="98" t="s">
        <v>47</v>
      </c>
      <c r="H49" s="99"/>
      <c r="J49" s="98" t="s">
        <v>48</v>
      </c>
      <c r="K49" s="99"/>
      <c r="M49" s="98" t="s">
        <v>49</v>
      </c>
      <c r="N49" s="99"/>
      <c r="P49" s="98" t="s">
        <v>50</v>
      </c>
      <c r="Q49" s="99"/>
      <c r="S49" s="98" t="s">
        <v>51</v>
      </c>
      <c r="T49" s="106"/>
      <c r="V49" s="105"/>
      <c r="W49" s="105"/>
    </row>
    <row r="50" spans="1:23" ht="14.25" thickTop="1" x14ac:dyDescent="0.15">
      <c r="A50" s="110" t="s">
        <v>21</v>
      </c>
      <c r="B50" s="112" t="s">
        <v>18</v>
      </c>
      <c r="C50" s="16"/>
      <c r="D50" s="9" t="s">
        <v>1</v>
      </c>
      <c r="E50" s="3" t="s">
        <v>245</v>
      </c>
      <c r="F50" s="6"/>
      <c r="G50" s="9" t="s">
        <v>1</v>
      </c>
      <c r="H50" s="3" t="s">
        <v>227</v>
      </c>
      <c r="I50" s="6"/>
      <c r="J50" s="9" t="s">
        <v>1</v>
      </c>
      <c r="K50" s="3" t="s">
        <v>254</v>
      </c>
      <c r="L50" s="6"/>
      <c r="M50" s="9" t="s">
        <v>1</v>
      </c>
      <c r="N50" s="3" t="s">
        <v>213</v>
      </c>
      <c r="O50" s="6"/>
      <c r="P50" s="9" t="s">
        <v>1</v>
      </c>
      <c r="Q50" s="3" t="s">
        <v>227</v>
      </c>
      <c r="R50" s="6"/>
      <c r="S50" s="9" t="s">
        <v>1</v>
      </c>
      <c r="T50" s="3" t="s">
        <v>233</v>
      </c>
      <c r="V50" s="5"/>
      <c r="W50" s="13"/>
    </row>
    <row r="51" spans="1:23" ht="14.25" thickBot="1" x14ac:dyDescent="0.2">
      <c r="A51" s="111"/>
      <c r="B51" s="113"/>
      <c r="C51" s="16"/>
      <c r="D51" s="8" t="s">
        <v>78</v>
      </c>
      <c r="E51" s="2" t="s">
        <v>246</v>
      </c>
      <c r="F51" s="6"/>
      <c r="G51" s="39" t="s">
        <v>2922</v>
      </c>
      <c r="H51" s="2" t="s">
        <v>253</v>
      </c>
      <c r="I51" s="6"/>
      <c r="J51" s="8" t="s">
        <v>79</v>
      </c>
      <c r="K51" s="2" t="s">
        <v>255</v>
      </c>
      <c r="L51" s="6"/>
      <c r="M51" s="8" t="s">
        <v>80</v>
      </c>
      <c r="N51" s="2" t="s">
        <v>256</v>
      </c>
      <c r="O51" s="6"/>
      <c r="P51" s="8" t="s">
        <v>81</v>
      </c>
      <c r="Q51" s="2" t="s">
        <v>257</v>
      </c>
      <c r="R51" s="6"/>
      <c r="S51" s="8" t="s">
        <v>83</v>
      </c>
      <c r="T51" s="2" t="s">
        <v>258</v>
      </c>
      <c r="V51" s="5"/>
      <c r="W51" s="5"/>
    </row>
    <row r="52" spans="1:23" ht="14.25" thickTop="1" x14ac:dyDescent="0.15">
      <c r="A52" s="110" t="s">
        <v>22</v>
      </c>
      <c r="B52" s="110" t="s">
        <v>19</v>
      </c>
      <c r="C52" s="16"/>
      <c r="D52" s="3" t="s">
        <v>139</v>
      </c>
      <c r="E52" s="3" t="s">
        <v>247</v>
      </c>
      <c r="F52" s="6"/>
      <c r="G52" s="3" t="s">
        <v>137</v>
      </c>
      <c r="H52" s="3" t="s">
        <v>251</v>
      </c>
      <c r="I52" s="6"/>
      <c r="J52" s="3" t="s">
        <v>130</v>
      </c>
      <c r="K52" s="3" t="s">
        <v>233</v>
      </c>
      <c r="L52" s="6"/>
      <c r="M52" s="3" t="s">
        <v>128</v>
      </c>
      <c r="N52" s="3" t="s">
        <v>238</v>
      </c>
      <c r="O52" s="6"/>
      <c r="P52" s="3" t="s">
        <v>126</v>
      </c>
      <c r="Q52" s="3" t="s">
        <v>261</v>
      </c>
      <c r="R52" s="6"/>
      <c r="S52" s="3" t="s">
        <v>124</v>
      </c>
      <c r="T52" s="3" t="s">
        <v>254</v>
      </c>
      <c r="V52" s="13"/>
      <c r="W52" s="13"/>
    </row>
    <row r="53" spans="1:23" ht="14.25" thickBot="1" x14ac:dyDescent="0.2">
      <c r="A53" s="111"/>
      <c r="B53" s="111"/>
      <c r="C53" s="16"/>
      <c r="D53" s="2" t="s">
        <v>140</v>
      </c>
      <c r="E53" s="2" t="s">
        <v>248</v>
      </c>
      <c r="F53" s="6"/>
      <c r="G53" s="2" t="s">
        <v>138</v>
      </c>
      <c r="H53" s="2" t="s">
        <v>252</v>
      </c>
      <c r="I53" s="6"/>
      <c r="J53" s="2" t="s">
        <v>131</v>
      </c>
      <c r="K53" s="2" t="s">
        <v>259</v>
      </c>
      <c r="L53" s="6"/>
      <c r="M53" s="2" t="s">
        <v>129</v>
      </c>
      <c r="N53" s="2" t="s">
        <v>260</v>
      </c>
      <c r="O53" s="6"/>
      <c r="P53" s="2" t="s">
        <v>127</v>
      </c>
      <c r="Q53" s="2" t="s">
        <v>262</v>
      </c>
      <c r="R53" s="6"/>
      <c r="S53" s="2" t="s">
        <v>125</v>
      </c>
      <c r="T53" s="2" t="s">
        <v>263</v>
      </c>
      <c r="V53" s="5"/>
      <c r="W53" s="5"/>
    </row>
    <row r="54" spans="1:23" ht="14.25" thickTop="1" x14ac:dyDescent="0.15">
      <c r="A54" s="110" t="s">
        <v>17</v>
      </c>
      <c r="B54" s="112" t="s">
        <v>20</v>
      </c>
      <c r="C54" s="16"/>
      <c r="D54" s="3" t="s">
        <v>197</v>
      </c>
      <c r="E54" s="3" t="s">
        <v>249</v>
      </c>
      <c r="F54" s="6"/>
      <c r="G54" s="3" t="s">
        <v>189</v>
      </c>
      <c r="H54" s="3"/>
      <c r="I54" s="6"/>
      <c r="J54" s="3" t="s">
        <v>209</v>
      </c>
      <c r="K54" s="3"/>
      <c r="L54" s="6"/>
      <c r="M54" s="3" t="s">
        <v>172</v>
      </c>
      <c r="N54" s="3"/>
      <c r="O54" s="6"/>
      <c r="P54" s="3" t="s">
        <v>199</v>
      </c>
      <c r="Q54" s="3"/>
      <c r="R54" s="6"/>
      <c r="S54" s="3" t="s">
        <v>172</v>
      </c>
      <c r="T54" s="3"/>
      <c r="V54" s="13"/>
      <c r="W54" s="13"/>
    </row>
    <row r="55" spans="1:23" ht="14.25" thickBot="1" x14ac:dyDescent="0.2">
      <c r="A55" s="111"/>
      <c r="B55" s="113"/>
      <c r="C55" s="16"/>
      <c r="D55" s="2" t="s">
        <v>207</v>
      </c>
      <c r="E55" s="2" t="s">
        <v>250</v>
      </c>
      <c r="F55" s="6"/>
      <c r="G55" s="2" t="s">
        <v>208</v>
      </c>
      <c r="H55" s="2"/>
      <c r="I55" s="6"/>
      <c r="J55" s="2" t="s">
        <v>323</v>
      </c>
      <c r="K55" s="2"/>
      <c r="L55" s="6"/>
      <c r="M55" s="2" t="s">
        <v>210</v>
      </c>
      <c r="N55" s="2"/>
      <c r="O55" s="6"/>
      <c r="P55" s="2" t="s">
        <v>211</v>
      </c>
      <c r="Q55" s="2"/>
      <c r="R55" s="6"/>
      <c r="S55" s="2" t="s">
        <v>212</v>
      </c>
      <c r="T55" s="2"/>
      <c r="V55" s="5"/>
      <c r="W55" s="5"/>
    </row>
    <row r="56" spans="1:23" ht="14.25" thickTop="1" x14ac:dyDescent="0.15">
      <c r="D56" s="16"/>
      <c r="E56" s="16"/>
    </row>
    <row r="57" spans="1:23" x14ac:dyDescent="0.15">
      <c r="A57" s="4" t="s">
        <v>11</v>
      </c>
    </row>
    <row r="58" spans="1:23" x14ac:dyDescent="0.15">
      <c r="A58" s="3" t="s">
        <v>1</v>
      </c>
    </row>
    <row r="59" spans="1:23" x14ac:dyDescent="0.15">
      <c r="A59" s="2" t="s">
        <v>903</v>
      </c>
    </row>
  </sheetData>
  <mergeCells count="54">
    <mergeCell ref="A50:A51"/>
    <mergeCell ref="B50:B51"/>
    <mergeCell ref="A52:A53"/>
    <mergeCell ref="B52:B53"/>
    <mergeCell ref="A54:A55"/>
    <mergeCell ref="B54:B55"/>
    <mergeCell ref="P22:Q22"/>
    <mergeCell ref="S40:T40"/>
    <mergeCell ref="V40:W40"/>
    <mergeCell ref="A49:B49"/>
    <mergeCell ref="G49:H49"/>
    <mergeCell ref="J49:K49"/>
    <mergeCell ref="M49:N49"/>
    <mergeCell ref="P49:Q49"/>
    <mergeCell ref="S49:T49"/>
    <mergeCell ref="V49:W49"/>
    <mergeCell ref="A40:B40"/>
    <mergeCell ref="D40:E40"/>
    <mergeCell ref="G40:H40"/>
    <mergeCell ref="J40:K40"/>
    <mergeCell ref="M40:N40"/>
    <mergeCell ref="P40:Q40"/>
    <mergeCell ref="V13:W13"/>
    <mergeCell ref="S22:T22"/>
    <mergeCell ref="V22:W22"/>
    <mergeCell ref="A31:B31"/>
    <mergeCell ref="D31:E31"/>
    <mergeCell ref="G31:H31"/>
    <mergeCell ref="J31:K31"/>
    <mergeCell ref="M31:N31"/>
    <mergeCell ref="P31:Q31"/>
    <mergeCell ref="S31:T31"/>
    <mergeCell ref="V31:W31"/>
    <mergeCell ref="A22:B22"/>
    <mergeCell ref="D22:E22"/>
    <mergeCell ref="G22:H22"/>
    <mergeCell ref="J22:K22"/>
    <mergeCell ref="M22:N22"/>
    <mergeCell ref="D49:E49"/>
    <mergeCell ref="A1:W1"/>
    <mergeCell ref="D4:G4"/>
    <mergeCell ref="Q4:T4"/>
    <mergeCell ref="A6:B6"/>
    <mergeCell ref="J6:K6"/>
    <mergeCell ref="M6:N6"/>
    <mergeCell ref="V6:W6"/>
    <mergeCell ref="A2:W2"/>
    <mergeCell ref="V8:W8"/>
    <mergeCell ref="A13:B13"/>
    <mergeCell ref="G13:H13"/>
    <mergeCell ref="J13:K13"/>
    <mergeCell ref="M13:N13"/>
    <mergeCell ref="P13:Q13"/>
    <mergeCell ref="S13:T13"/>
  </mergeCells>
  <phoneticPr fontId="1"/>
  <pageMargins left="0.9055118110236221" right="0.70866141732283472" top="0.74803149606299213" bottom="0.55118110236220474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opLeftCell="A37" zoomScale="85" zoomScaleNormal="85" workbookViewId="0">
      <selection activeCell="M79" sqref="M79"/>
    </sheetView>
  </sheetViews>
  <sheetFormatPr defaultRowHeight="13.5" x14ac:dyDescent="0.15"/>
  <cols>
    <col min="1" max="1" width="9.875" style="1" customWidth="1"/>
    <col min="2" max="2" width="10" style="1" customWidth="1"/>
    <col min="3" max="3" width="6.375" style="1" customWidth="1"/>
    <col min="4" max="5" width="10" style="1" customWidth="1"/>
    <col min="6" max="6" width="6.25" style="1" customWidth="1"/>
    <col min="7" max="8" width="10" style="1" customWidth="1"/>
    <col min="9" max="9" width="6.25" style="1" customWidth="1"/>
    <col min="10" max="11" width="10" style="1" customWidth="1"/>
    <col min="12" max="12" width="6.25" style="1" customWidth="1"/>
    <col min="13" max="14" width="10" style="1" customWidth="1"/>
    <col min="15" max="15" width="6.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2403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21"/>
      <c r="S1" s="21"/>
      <c r="T1" s="21"/>
      <c r="U1" s="21"/>
      <c r="V1" s="21"/>
      <c r="W1" s="21"/>
    </row>
    <row r="2" spans="1:23" ht="18.75" x14ac:dyDescent="0.15">
      <c r="A2" s="107" t="s">
        <v>3021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21"/>
      <c r="S2" s="21"/>
      <c r="T2" s="21"/>
      <c r="U2" s="21"/>
      <c r="V2" s="21"/>
      <c r="W2" s="21"/>
    </row>
    <row r="3" spans="1:23" x14ac:dyDescent="0.15">
      <c r="D3" s="17"/>
      <c r="E3" s="17"/>
      <c r="F3" s="17"/>
    </row>
    <row r="4" spans="1:23" ht="14.25" thickBot="1" x14ac:dyDescent="0.2">
      <c r="D4" s="17"/>
      <c r="E4" s="17"/>
      <c r="F4" s="17"/>
    </row>
    <row r="5" spans="1:23" ht="14.25" thickBot="1" x14ac:dyDescent="0.2">
      <c r="A5" s="17"/>
      <c r="B5" s="17"/>
      <c r="C5" s="102" t="s">
        <v>5</v>
      </c>
      <c r="D5" s="103"/>
      <c r="E5" s="103"/>
      <c r="F5" s="104"/>
      <c r="L5" s="102" t="s">
        <v>5</v>
      </c>
      <c r="M5" s="103"/>
      <c r="N5" s="103"/>
      <c r="O5" s="104"/>
      <c r="P5" s="17"/>
      <c r="Q5" s="17"/>
    </row>
    <row r="6" spans="1:23" x14ac:dyDescent="0.15">
      <c r="A6" s="17"/>
      <c r="B6" s="17"/>
      <c r="C6" s="94"/>
      <c r="D6" s="94"/>
      <c r="E6" s="94"/>
      <c r="F6" s="94"/>
      <c r="L6" s="94"/>
      <c r="M6" s="94"/>
      <c r="N6" s="94"/>
      <c r="O6" s="94"/>
      <c r="P6" s="17"/>
      <c r="Q6" s="17"/>
    </row>
    <row r="7" spans="1:23" x14ac:dyDescent="0.15">
      <c r="D7" s="17"/>
      <c r="E7" s="17"/>
      <c r="F7" s="17"/>
    </row>
    <row r="8" spans="1:23" x14ac:dyDescent="0.15">
      <c r="A8" s="24" t="s">
        <v>7</v>
      </c>
      <c r="B8" s="95" t="s">
        <v>8</v>
      </c>
      <c r="G8" s="98" t="s">
        <v>9</v>
      </c>
      <c r="H8" s="106"/>
      <c r="J8" s="98" t="s">
        <v>10</v>
      </c>
      <c r="K8" s="106"/>
      <c r="P8" s="98" t="s">
        <v>6</v>
      </c>
      <c r="Q8" s="99"/>
    </row>
    <row r="9" spans="1:23" x14ac:dyDescent="0.15">
      <c r="A9" s="9" t="s">
        <v>1</v>
      </c>
      <c r="B9" s="3" t="s">
        <v>1</v>
      </c>
      <c r="G9" s="9" t="s">
        <v>1</v>
      </c>
      <c r="H9" s="3" t="s">
        <v>1</v>
      </c>
      <c r="J9" s="9" t="s">
        <v>2402</v>
      </c>
      <c r="K9" s="3" t="s">
        <v>1</v>
      </c>
      <c r="P9" s="9" t="s">
        <v>1</v>
      </c>
      <c r="Q9" s="3" t="s">
        <v>1</v>
      </c>
      <c r="V9" s="105"/>
      <c r="W9" s="105"/>
    </row>
    <row r="10" spans="1:23" x14ac:dyDescent="0.15">
      <c r="A10" s="8" t="s">
        <v>2401</v>
      </c>
      <c r="B10" s="2" t="s">
        <v>2400</v>
      </c>
      <c r="G10" s="8" t="s">
        <v>2399</v>
      </c>
      <c r="H10" s="2" t="s">
        <v>2398</v>
      </c>
      <c r="J10" s="8" t="s">
        <v>2397</v>
      </c>
      <c r="K10" s="2" t="s">
        <v>2259</v>
      </c>
      <c r="P10" s="8" t="s">
        <v>2396</v>
      </c>
      <c r="Q10" s="2" t="s">
        <v>2395</v>
      </c>
      <c r="V10" s="96"/>
      <c r="W10" s="94"/>
    </row>
    <row r="11" spans="1:23" ht="14.25" thickBot="1" x14ac:dyDescent="0.2">
      <c r="A11" s="96"/>
      <c r="B11" s="96"/>
      <c r="G11" s="96"/>
      <c r="H11" s="96"/>
      <c r="J11" s="96"/>
      <c r="K11" s="96"/>
      <c r="P11" s="96"/>
      <c r="Q11" s="96"/>
      <c r="V11" s="96"/>
      <c r="W11" s="94"/>
    </row>
    <row r="12" spans="1:23" ht="14.25" thickBot="1" x14ac:dyDescent="0.2">
      <c r="D12" s="102" t="s">
        <v>4</v>
      </c>
      <c r="E12" s="104"/>
      <c r="M12" s="102" t="s">
        <v>4</v>
      </c>
      <c r="N12" s="104"/>
    </row>
    <row r="14" spans="1:23" x14ac:dyDescent="0.15">
      <c r="J14" s="96"/>
      <c r="K14" s="96"/>
      <c r="M14" s="96"/>
      <c r="N14" s="96"/>
    </row>
    <row r="16" spans="1:23" x14ac:dyDescent="0.15">
      <c r="A16" s="98" t="s">
        <v>0</v>
      </c>
      <c r="B16" s="99"/>
      <c r="D16" s="98" t="s">
        <v>2</v>
      </c>
      <c r="E16" s="99"/>
      <c r="G16" s="98" t="s">
        <v>507</v>
      </c>
      <c r="H16" s="99"/>
      <c r="J16" s="98" t="s">
        <v>13</v>
      </c>
      <c r="K16" s="99"/>
      <c r="M16" s="98" t="s">
        <v>14</v>
      </c>
      <c r="N16" s="99"/>
      <c r="P16" s="98" t="s">
        <v>504</v>
      </c>
      <c r="Q16" s="99"/>
      <c r="R16" s="16"/>
      <c r="S16" s="17"/>
      <c r="T16" s="17"/>
      <c r="U16" s="16"/>
      <c r="V16" s="17"/>
      <c r="W16" s="17"/>
    </row>
    <row r="17" spans="1:23" s="6" customFormat="1" ht="12" x14ac:dyDescent="0.15">
      <c r="A17" s="9" t="s">
        <v>1728</v>
      </c>
      <c r="B17" s="3" t="s">
        <v>132</v>
      </c>
      <c r="D17" s="9" t="s">
        <v>1728</v>
      </c>
      <c r="E17" s="3" t="s">
        <v>107</v>
      </c>
      <c r="G17" s="9" t="s">
        <v>1728</v>
      </c>
      <c r="H17" s="3" t="s">
        <v>112</v>
      </c>
      <c r="J17" s="9" t="s">
        <v>1728</v>
      </c>
      <c r="K17" s="3" t="s">
        <v>104</v>
      </c>
      <c r="M17" s="9" t="s">
        <v>1728</v>
      </c>
      <c r="N17" s="3" t="s">
        <v>158</v>
      </c>
      <c r="P17" s="9" t="s">
        <v>1728</v>
      </c>
      <c r="Q17" s="3" t="s">
        <v>114</v>
      </c>
      <c r="R17" s="7"/>
      <c r="S17" s="96"/>
      <c r="T17" s="96"/>
      <c r="U17" s="7"/>
      <c r="V17" s="96"/>
      <c r="W17" s="96"/>
    </row>
    <row r="18" spans="1:23" s="6" customFormat="1" ht="12" x14ac:dyDescent="0.15">
      <c r="A18" s="8" t="s">
        <v>2383</v>
      </c>
      <c r="B18" s="2" t="s">
        <v>2382</v>
      </c>
      <c r="D18" s="8" t="s">
        <v>2393</v>
      </c>
      <c r="E18" s="2" t="s">
        <v>2392</v>
      </c>
      <c r="G18" s="8" t="s">
        <v>2391</v>
      </c>
      <c r="H18" s="2" t="s">
        <v>2390</v>
      </c>
      <c r="J18" s="8" t="s">
        <v>2389</v>
      </c>
      <c r="K18" s="38" t="s">
        <v>2388</v>
      </c>
      <c r="M18" s="8" t="s">
        <v>2387</v>
      </c>
      <c r="N18" s="2" t="s">
        <v>2386</v>
      </c>
      <c r="P18" s="8" t="s">
        <v>2385</v>
      </c>
      <c r="Q18" s="2" t="s">
        <v>2384</v>
      </c>
      <c r="R18" s="7"/>
      <c r="S18" s="96"/>
      <c r="T18" s="96"/>
      <c r="U18" s="7"/>
      <c r="V18" s="96"/>
      <c r="W18" s="96"/>
    </row>
    <row r="19" spans="1:23" s="6" customFormat="1" ht="12" x14ac:dyDescent="0.15">
      <c r="A19" s="9" t="s">
        <v>104</v>
      </c>
      <c r="B19" s="3" t="s">
        <v>1836</v>
      </c>
      <c r="D19" s="9" t="s">
        <v>1728</v>
      </c>
      <c r="E19" s="3" t="s">
        <v>135</v>
      </c>
      <c r="G19" s="9" t="s">
        <v>1728</v>
      </c>
      <c r="H19" s="3" t="s">
        <v>1804</v>
      </c>
      <c r="J19" s="3" t="s">
        <v>130</v>
      </c>
      <c r="K19" s="3" t="s">
        <v>119</v>
      </c>
      <c r="M19" s="9" t="s">
        <v>1728</v>
      </c>
      <c r="N19" s="3" t="s">
        <v>1782</v>
      </c>
      <c r="P19" s="9" t="s">
        <v>1728</v>
      </c>
      <c r="Q19" s="3" t="s">
        <v>121</v>
      </c>
      <c r="R19" s="7"/>
      <c r="S19" s="96"/>
      <c r="T19" s="96"/>
      <c r="U19" s="7"/>
      <c r="V19" s="96"/>
      <c r="W19" s="96"/>
    </row>
    <row r="20" spans="1:23" s="6" customFormat="1" ht="12" x14ac:dyDescent="0.15">
      <c r="A20" s="8" t="s">
        <v>2371</v>
      </c>
      <c r="B20" s="2" t="s">
        <v>2370</v>
      </c>
      <c r="D20" s="8" t="s">
        <v>2381</v>
      </c>
      <c r="E20" s="2" t="s">
        <v>2380</v>
      </c>
      <c r="G20" s="8" t="s">
        <v>2379</v>
      </c>
      <c r="H20" s="2" t="s">
        <v>2378</v>
      </c>
      <c r="J20" s="2" t="s">
        <v>2364</v>
      </c>
      <c r="K20" s="2" t="s">
        <v>2376</v>
      </c>
      <c r="M20" s="8" t="s">
        <v>2375</v>
      </c>
      <c r="N20" s="38" t="s">
        <v>2374</v>
      </c>
      <c r="P20" s="39" t="s">
        <v>2373</v>
      </c>
      <c r="Q20" s="2" t="s">
        <v>2372</v>
      </c>
      <c r="R20" s="7"/>
      <c r="S20" s="96"/>
      <c r="T20" s="96"/>
      <c r="U20" s="7"/>
      <c r="V20" s="96"/>
      <c r="W20" s="96"/>
    </row>
    <row r="21" spans="1:23" s="6" customFormat="1" ht="12" x14ac:dyDescent="0.15">
      <c r="A21" s="3" t="s">
        <v>110</v>
      </c>
      <c r="B21" s="3"/>
      <c r="D21" s="9" t="s">
        <v>145</v>
      </c>
      <c r="E21" s="3" t="s">
        <v>126</v>
      </c>
      <c r="G21" s="9" t="s">
        <v>98</v>
      </c>
      <c r="H21" s="3" t="s">
        <v>143</v>
      </c>
      <c r="J21" s="9" t="s">
        <v>94</v>
      </c>
      <c r="K21" s="3"/>
      <c r="M21" s="9" t="s">
        <v>98</v>
      </c>
      <c r="N21" s="3" t="s">
        <v>1781</v>
      </c>
      <c r="P21" s="9" t="s">
        <v>104</v>
      </c>
      <c r="Q21" s="3" t="s">
        <v>128</v>
      </c>
      <c r="R21" s="7"/>
      <c r="S21" s="96"/>
      <c r="T21" s="96"/>
      <c r="U21" s="7"/>
      <c r="V21" s="96"/>
      <c r="W21" s="96"/>
    </row>
    <row r="22" spans="1:23" s="6" customFormat="1" ht="12" x14ac:dyDescent="0.15">
      <c r="A22" s="2" t="s">
        <v>2394</v>
      </c>
      <c r="B22" s="2"/>
      <c r="D22" s="8" t="s">
        <v>2369</v>
      </c>
      <c r="E22" s="38" t="s">
        <v>2368</v>
      </c>
      <c r="G22" s="8" t="s">
        <v>2367</v>
      </c>
      <c r="H22" s="38" t="s">
        <v>2366</v>
      </c>
      <c r="J22" s="8" t="s">
        <v>2365</v>
      </c>
      <c r="K22" s="2"/>
      <c r="M22" s="8" t="s">
        <v>2363</v>
      </c>
      <c r="N22" s="2" t="s">
        <v>2362</v>
      </c>
      <c r="P22" s="8" t="s">
        <v>2361</v>
      </c>
      <c r="Q22" s="2" t="s">
        <v>2360</v>
      </c>
      <c r="R22" s="7"/>
      <c r="S22" s="96"/>
      <c r="T22" s="96"/>
      <c r="U22" s="7"/>
      <c r="V22" s="96"/>
      <c r="W22" s="96"/>
    </row>
    <row r="23" spans="1:23" x14ac:dyDescent="0.15">
      <c r="R23" s="16"/>
      <c r="S23" s="16"/>
      <c r="T23" s="16"/>
      <c r="U23" s="16"/>
      <c r="V23" s="16"/>
      <c r="W23" s="16"/>
    </row>
    <row r="24" spans="1:23" x14ac:dyDescent="0.15">
      <c r="R24" s="16"/>
      <c r="S24" s="16"/>
      <c r="T24" s="16"/>
      <c r="U24" s="16"/>
      <c r="V24" s="16"/>
      <c r="W24" s="16"/>
    </row>
    <row r="25" spans="1:23" x14ac:dyDescent="0.15">
      <c r="R25" s="16"/>
      <c r="S25" s="16"/>
      <c r="T25" s="16"/>
      <c r="U25" s="16"/>
      <c r="V25" s="16"/>
      <c r="W25" s="16"/>
    </row>
    <row r="26" spans="1:23" x14ac:dyDescent="0.15">
      <c r="A26" s="98" t="s">
        <v>23</v>
      </c>
      <c r="B26" s="99"/>
      <c r="D26" s="98" t="s">
        <v>474</v>
      </c>
      <c r="E26" s="99"/>
      <c r="G26" s="98" t="s">
        <v>473</v>
      </c>
      <c r="H26" s="99"/>
      <c r="J26" s="98" t="s">
        <v>26</v>
      </c>
      <c r="K26" s="99"/>
      <c r="M26" s="98" t="s">
        <v>27</v>
      </c>
      <c r="N26" s="99"/>
      <c r="P26" s="98" t="s">
        <v>52</v>
      </c>
      <c r="Q26" s="99"/>
      <c r="R26" s="16"/>
      <c r="S26" s="17"/>
      <c r="T26" s="17"/>
      <c r="U26" s="16"/>
      <c r="V26" s="17"/>
      <c r="W26" s="17"/>
    </row>
    <row r="27" spans="1:23" s="6" customFormat="1" ht="12" x14ac:dyDescent="0.15">
      <c r="A27" s="9" t="s">
        <v>1728</v>
      </c>
      <c r="B27" s="3" t="s">
        <v>115</v>
      </c>
      <c r="D27" s="9" t="s">
        <v>1728</v>
      </c>
      <c r="E27" s="3" t="s">
        <v>1750</v>
      </c>
      <c r="G27" s="9" t="s">
        <v>1728</v>
      </c>
      <c r="H27" s="3" t="s">
        <v>101</v>
      </c>
      <c r="J27" s="9" t="s">
        <v>1728</v>
      </c>
      <c r="K27" s="3" t="s">
        <v>132</v>
      </c>
      <c r="M27" s="9" t="s">
        <v>1728</v>
      </c>
      <c r="N27" s="3" t="s">
        <v>94</v>
      </c>
      <c r="P27" s="9" t="s">
        <v>1728</v>
      </c>
      <c r="Q27" s="3" t="s">
        <v>104</v>
      </c>
      <c r="R27" s="7"/>
      <c r="S27" s="96"/>
      <c r="T27" s="96"/>
      <c r="U27" s="7"/>
      <c r="V27" s="96"/>
      <c r="W27" s="96"/>
    </row>
    <row r="28" spans="1:23" s="6" customFormat="1" ht="12" x14ac:dyDescent="0.15">
      <c r="A28" s="8" t="s">
        <v>2359</v>
      </c>
      <c r="B28" s="2" t="s">
        <v>2358</v>
      </c>
      <c r="D28" s="8" t="s">
        <v>2357</v>
      </c>
      <c r="E28" s="38" t="s">
        <v>2356</v>
      </c>
      <c r="G28" s="8" t="s">
        <v>2355</v>
      </c>
      <c r="H28" s="2" t="s">
        <v>2354</v>
      </c>
      <c r="J28" s="8" t="s">
        <v>2353</v>
      </c>
      <c r="K28" s="2" t="s">
        <v>2352</v>
      </c>
      <c r="M28" s="8" t="s">
        <v>2351</v>
      </c>
      <c r="N28" s="38" t="s">
        <v>2350</v>
      </c>
      <c r="P28" s="8" t="s">
        <v>2349</v>
      </c>
      <c r="Q28" s="2" t="s">
        <v>2348</v>
      </c>
      <c r="R28" s="7"/>
      <c r="S28" s="96"/>
      <c r="T28" s="96"/>
      <c r="U28" s="7"/>
      <c r="V28" s="96"/>
      <c r="W28" s="96"/>
    </row>
    <row r="29" spans="1:23" s="6" customFormat="1" ht="12" x14ac:dyDescent="0.15">
      <c r="A29" s="9" t="s">
        <v>1728</v>
      </c>
      <c r="B29" s="3" t="s">
        <v>132</v>
      </c>
      <c r="D29" s="3" t="s">
        <v>145</v>
      </c>
      <c r="E29" s="3" t="s">
        <v>135</v>
      </c>
      <c r="G29" s="9" t="s">
        <v>92</v>
      </c>
      <c r="H29" s="3" t="s">
        <v>116</v>
      </c>
      <c r="J29" s="9" t="s">
        <v>98</v>
      </c>
      <c r="K29" s="3" t="s">
        <v>1770</v>
      </c>
      <c r="M29" s="9" t="s">
        <v>141</v>
      </c>
      <c r="N29" s="3" t="s">
        <v>119</v>
      </c>
      <c r="P29" s="9" t="s">
        <v>145</v>
      </c>
      <c r="Q29" s="3" t="s">
        <v>116</v>
      </c>
      <c r="R29" s="7"/>
      <c r="S29" s="96"/>
      <c r="T29" s="96"/>
      <c r="U29" s="7"/>
      <c r="V29" s="96"/>
      <c r="W29" s="96"/>
    </row>
    <row r="30" spans="1:23" s="6" customFormat="1" ht="12" x14ac:dyDescent="0.15">
      <c r="A30" s="8" t="s">
        <v>2347</v>
      </c>
      <c r="B30" s="2" t="s">
        <v>2346</v>
      </c>
      <c r="D30" s="2" t="s">
        <v>2345</v>
      </c>
      <c r="E30" s="2" t="s">
        <v>2344</v>
      </c>
      <c r="G30" s="8" t="s">
        <v>2343</v>
      </c>
      <c r="H30" s="2" t="s">
        <v>2342</v>
      </c>
      <c r="J30" s="8" t="s">
        <v>2341</v>
      </c>
      <c r="K30" s="2" t="s">
        <v>2340</v>
      </c>
      <c r="M30" s="8" t="s">
        <v>2339</v>
      </c>
      <c r="N30" s="2" t="s">
        <v>2338</v>
      </c>
      <c r="P30" s="8" t="s">
        <v>2337</v>
      </c>
      <c r="Q30" s="2" t="s">
        <v>2336</v>
      </c>
      <c r="R30" s="7"/>
      <c r="S30" s="96"/>
      <c r="T30" s="96"/>
      <c r="U30" s="7"/>
      <c r="V30" s="96"/>
      <c r="W30" s="96"/>
    </row>
    <row r="31" spans="1:23" s="6" customFormat="1" ht="12" x14ac:dyDescent="0.15">
      <c r="A31" s="9" t="s">
        <v>107</v>
      </c>
      <c r="B31" s="3" t="s">
        <v>124</v>
      </c>
      <c r="D31" s="9" t="s">
        <v>101</v>
      </c>
      <c r="E31" s="3" t="s">
        <v>1805</v>
      </c>
      <c r="G31" s="9" t="s">
        <v>1897</v>
      </c>
      <c r="H31" s="3" t="s">
        <v>137</v>
      </c>
      <c r="J31" s="9" t="s">
        <v>1897</v>
      </c>
      <c r="K31" s="3" t="s">
        <v>137</v>
      </c>
      <c r="M31" s="9" t="s">
        <v>84</v>
      </c>
      <c r="N31" s="3" t="s">
        <v>101</v>
      </c>
      <c r="P31" s="9" t="s">
        <v>84</v>
      </c>
      <c r="Q31" s="3" t="s">
        <v>135</v>
      </c>
      <c r="R31" s="7"/>
      <c r="S31" s="96"/>
      <c r="T31" s="96"/>
      <c r="U31" s="7"/>
      <c r="V31" s="96"/>
      <c r="W31" s="96"/>
    </row>
    <row r="32" spans="1:23" s="6" customFormat="1" ht="12" x14ac:dyDescent="0.15">
      <c r="A32" s="8" t="s">
        <v>2335</v>
      </c>
      <c r="B32" s="38" t="s">
        <v>2334</v>
      </c>
      <c r="D32" s="8" t="s">
        <v>2333</v>
      </c>
      <c r="E32" s="2" t="s">
        <v>2332</v>
      </c>
      <c r="G32" s="8" t="s">
        <v>2331</v>
      </c>
      <c r="H32" s="2" t="s">
        <v>2330</v>
      </c>
      <c r="J32" s="8" t="s">
        <v>2329</v>
      </c>
      <c r="K32" s="2" t="s">
        <v>1800</v>
      </c>
      <c r="M32" s="8" t="s">
        <v>2328</v>
      </c>
      <c r="N32" s="2" t="s">
        <v>2327</v>
      </c>
      <c r="P32" s="39" t="s">
        <v>2326</v>
      </c>
      <c r="Q32" s="38" t="s">
        <v>2325</v>
      </c>
      <c r="R32" s="7"/>
      <c r="S32" s="96"/>
      <c r="T32" s="96"/>
      <c r="U32" s="7"/>
      <c r="V32" s="96"/>
      <c r="W32" s="96"/>
    </row>
    <row r="33" spans="1:23" x14ac:dyDescent="0.15">
      <c r="R33" s="16"/>
      <c r="S33" s="16"/>
      <c r="T33" s="16"/>
      <c r="U33" s="16"/>
      <c r="V33" s="16"/>
      <c r="W33" s="16"/>
    </row>
    <row r="34" spans="1:23" x14ac:dyDescent="0.15">
      <c r="R34" s="16"/>
      <c r="S34" s="16"/>
      <c r="T34" s="16"/>
      <c r="U34" s="16"/>
      <c r="V34" s="16"/>
      <c r="W34" s="16"/>
    </row>
    <row r="35" spans="1:23" x14ac:dyDescent="0.15">
      <c r="R35" s="16"/>
      <c r="S35" s="16"/>
      <c r="T35" s="16"/>
      <c r="U35" s="16"/>
      <c r="V35" s="16"/>
      <c r="W35" s="16"/>
    </row>
    <row r="36" spans="1:23" x14ac:dyDescent="0.15">
      <c r="A36" s="98" t="s">
        <v>28</v>
      </c>
      <c r="B36" s="99"/>
      <c r="D36" s="98" t="s">
        <v>29</v>
      </c>
      <c r="E36" s="99"/>
      <c r="G36" s="98" t="s">
        <v>30</v>
      </c>
      <c r="H36" s="99"/>
      <c r="J36" s="98" t="s">
        <v>31</v>
      </c>
      <c r="K36" s="99"/>
      <c r="M36" s="98" t="s">
        <v>32</v>
      </c>
      <c r="N36" s="99"/>
      <c r="P36" s="98" t="s">
        <v>33</v>
      </c>
      <c r="Q36" s="99"/>
      <c r="R36" s="16"/>
      <c r="S36" s="17"/>
      <c r="T36" s="17"/>
      <c r="U36" s="16"/>
      <c r="V36" s="17"/>
      <c r="W36" s="17"/>
    </row>
    <row r="37" spans="1:23" s="6" customFormat="1" ht="12" x14ac:dyDescent="0.15">
      <c r="A37" s="9" t="s">
        <v>1728</v>
      </c>
      <c r="B37" s="3" t="s">
        <v>1749</v>
      </c>
      <c r="D37" s="9" t="s">
        <v>1728</v>
      </c>
      <c r="E37" s="3" t="s">
        <v>115</v>
      </c>
      <c r="G37" s="9" t="s">
        <v>1728</v>
      </c>
      <c r="H37" s="3" t="s">
        <v>1846</v>
      </c>
      <c r="J37" s="9" t="s">
        <v>1728</v>
      </c>
      <c r="K37" s="3" t="s">
        <v>88</v>
      </c>
      <c r="M37" s="9" t="s">
        <v>1728</v>
      </c>
      <c r="N37" s="3" t="s">
        <v>116</v>
      </c>
      <c r="P37" s="9" t="s">
        <v>1728</v>
      </c>
      <c r="Q37" s="3" t="s">
        <v>112</v>
      </c>
      <c r="R37" s="7"/>
      <c r="S37" s="96"/>
      <c r="T37" s="96"/>
      <c r="U37" s="7"/>
      <c r="V37" s="96"/>
      <c r="W37" s="96"/>
    </row>
    <row r="38" spans="1:23" s="6" customFormat="1" ht="12" x14ac:dyDescent="0.15">
      <c r="A38" s="39" t="s">
        <v>2324</v>
      </c>
      <c r="B38" s="2" t="s">
        <v>2312</v>
      </c>
      <c r="D38" s="8" t="s">
        <v>2323</v>
      </c>
      <c r="E38" s="2" t="s">
        <v>2322</v>
      </c>
      <c r="G38" s="8" t="s">
        <v>2321</v>
      </c>
      <c r="H38" s="2" t="s">
        <v>2320</v>
      </c>
      <c r="J38" s="39" t="s">
        <v>2319</v>
      </c>
      <c r="K38" s="2" t="s">
        <v>2318</v>
      </c>
      <c r="M38" s="8" t="s">
        <v>2317</v>
      </c>
      <c r="N38" s="2" t="s">
        <v>2316</v>
      </c>
      <c r="P38" s="8" t="s">
        <v>2315</v>
      </c>
      <c r="Q38" s="2" t="s">
        <v>2314</v>
      </c>
      <c r="R38" s="7"/>
      <c r="S38" s="96"/>
      <c r="T38" s="96"/>
      <c r="U38" s="7"/>
      <c r="V38" s="96"/>
      <c r="W38" s="96"/>
    </row>
    <row r="39" spans="1:23" s="6" customFormat="1" ht="12" x14ac:dyDescent="0.15">
      <c r="A39" s="9" t="s">
        <v>107</v>
      </c>
      <c r="B39" s="3" t="s">
        <v>124</v>
      </c>
      <c r="D39" s="3" t="s">
        <v>104</v>
      </c>
      <c r="E39" s="3" t="s">
        <v>123</v>
      </c>
      <c r="G39" s="9" t="s">
        <v>128</v>
      </c>
      <c r="H39" s="3" t="s">
        <v>104</v>
      </c>
      <c r="J39" s="9" t="s">
        <v>101</v>
      </c>
      <c r="K39" s="3" t="s">
        <v>132</v>
      </c>
      <c r="M39" s="9" t="s">
        <v>90</v>
      </c>
      <c r="N39" s="3" t="s">
        <v>132</v>
      </c>
      <c r="P39" s="9" t="s">
        <v>104</v>
      </c>
      <c r="Q39" s="3" t="s">
        <v>135</v>
      </c>
      <c r="R39" s="7"/>
      <c r="S39" s="96"/>
      <c r="T39" s="96"/>
      <c r="U39" s="7"/>
      <c r="V39" s="96"/>
      <c r="W39" s="96"/>
    </row>
    <row r="40" spans="1:23" s="6" customFormat="1" ht="12" x14ac:dyDescent="0.15">
      <c r="A40" s="8" t="s">
        <v>2313</v>
      </c>
      <c r="B40" s="2" t="s">
        <v>2300</v>
      </c>
      <c r="D40" s="2" t="s">
        <v>2311</v>
      </c>
      <c r="E40" s="2" t="s">
        <v>2310</v>
      </c>
      <c r="G40" s="8" t="s">
        <v>2309</v>
      </c>
      <c r="H40" s="2" t="s">
        <v>2308</v>
      </c>
      <c r="J40" s="39" t="s">
        <v>2307</v>
      </c>
      <c r="K40" s="2" t="s">
        <v>2306</v>
      </c>
      <c r="M40" s="8" t="s">
        <v>2305</v>
      </c>
      <c r="N40" s="2" t="s">
        <v>2304</v>
      </c>
      <c r="P40" s="8" t="s">
        <v>2303</v>
      </c>
      <c r="Q40" s="2" t="s">
        <v>2302</v>
      </c>
      <c r="R40" s="7"/>
      <c r="S40" s="96"/>
      <c r="T40" s="96"/>
      <c r="U40" s="7"/>
      <c r="V40" s="96"/>
      <c r="W40" s="96"/>
    </row>
    <row r="41" spans="1:23" s="6" customFormat="1" ht="12" x14ac:dyDescent="0.15">
      <c r="A41" s="9" t="s">
        <v>86</v>
      </c>
      <c r="B41" s="3"/>
      <c r="D41" s="9" t="s">
        <v>86</v>
      </c>
      <c r="E41" s="3" t="s">
        <v>137</v>
      </c>
      <c r="G41" s="9" t="s">
        <v>1770</v>
      </c>
      <c r="H41" s="3" t="s">
        <v>96</v>
      </c>
      <c r="J41" s="9" t="s">
        <v>116</v>
      </c>
      <c r="K41" s="3" t="s">
        <v>150</v>
      </c>
      <c r="M41" s="9" t="s">
        <v>104</v>
      </c>
      <c r="N41" s="3" t="s">
        <v>139</v>
      </c>
      <c r="P41" s="9" t="s">
        <v>90</v>
      </c>
      <c r="Q41" s="3" t="s">
        <v>137</v>
      </c>
      <c r="R41" s="7"/>
      <c r="S41" s="96"/>
      <c r="T41" s="96"/>
      <c r="U41" s="7"/>
      <c r="V41" s="96"/>
      <c r="W41" s="96"/>
    </row>
    <row r="42" spans="1:23" s="6" customFormat="1" ht="12" x14ac:dyDescent="0.15">
      <c r="A42" s="8" t="s">
        <v>2301</v>
      </c>
      <c r="B42" s="2"/>
      <c r="D42" s="8" t="s">
        <v>2299</v>
      </c>
      <c r="E42" s="2" t="s">
        <v>2298</v>
      </c>
      <c r="G42" s="8" t="s">
        <v>2297</v>
      </c>
      <c r="H42" s="2" t="s">
        <v>2296</v>
      </c>
      <c r="J42" s="39" t="s">
        <v>2295</v>
      </c>
      <c r="K42" s="2" t="s">
        <v>2294</v>
      </c>
      <c r="M42" s="8" t="s">
        <v>2293</v>
      </c>
      <c r="N42" s="2" t="s">
        <v>2292</v>
      </c>
      <c r="P42" s="39" t="s">
        <v>2291</v>
      </c>
      <c r="Q42" s="2" t="s">
        <v>2290</v>
      </c>
      <c r="R42" s="7"/>
      <c r="S42" s="96"/>
      <c r="T42" s="96"/>
      <c r="U42" s="7"/>
      <c r="V42" s="96"/>
      <c r="W42" s="96"/>
    </row>
    <row r="43" spans="1:23" x14ac:dyDescent="0.15">
      <c r="R43" s="16"/>
      <c r="S43" s="16"/>
      <c r="T43" s="16"/>
      <c r="U43" s="16"/>
      <c r="V43" s="16"/>
      <c r="W43" s="16"/>
    </row>
    <row r="44" spans="1:23" x14ac:dyDescent="0.15">
      <c r="R44" s="16"/>
      <c r="S44" s="16"/>
      <c r="T44" s="16"/>
      <c r="U44" s="16"/>
      <c r="V44" s="16"/>
      <c r="W44" s="16"/>
    </row>
    <row r="45" spans="1:23" x14ac:dyDescent="0.15">
      <c r="R45" s="16"/>
      <c r="S45" s="16"/>
      <c r="T45" s="16"/>
      <c r="U45" s="16"/>
      <c r="V45" s="16"/>
      <c r="W45" s="16"/>
    </row>
    <row r="46" spans="1:23" x14ac:dyDescent="0.15">
      <c r="A46" s="98" t="s">
        <v>427</v>
      </c>
      <c r="B46" s="99"/>
      <c r="D46" s="98" t="s">
        <v>426</v>
      </c>
      <c r="E46" s="99"/>
      <c r="G46" s="98" t="s">
        <v>425</v>
      </c>
      <c r="H46" s="99"/>
      <c r="J46" s="98" t="s">
        <v>424</v>
      </c>
      <c r="K46" s="99"/>
      <c r="M46" s="98" t="s">
        <v>38</v>
      </c>
      <c r="N46" s="99"/>
      <c r="P46" s="98" t="s">
        <v>385</v>
      </c>
      <c r="Q46" s="99"/>
      <c r="R46" s="16"/>
      <c r="S46" s="17"/>
      <c r="T46" s="17"/>
      <c r="U46" s="16"/>
      <c r="V46" s="17"/>
      <c r="W46" s="17"/>
    </row>
    <row r="47" spans="1:23" s="6" customFormat="1" ht="12" x14ac:dyDescent="0.15">
      <c r="A47" s="9" t="s">
        <v>1728</v>
      </c>
      <c r="B47" s="3" t="s">
        <v>1899</v>
      </c>
      <c r="D47" s="9" t="s">
        <v>1728</v>
      </c>
      <c r="E47" s="3" t="s">
        <v>98</v>
      </c>
      <c r="G47" s="9" t="s">
        <v>1728</v>
      </c>
      <c r="H47" s="3" t="s">
        <v>92</v>
      </c>
      <c r="J47" s="9" t="s">
        <v>1728</v>
      </c>
      <c r="K47" s="3" t="s">
        <v>92</v>
      </c>
      <c r="M47" s="9" t="s">
        <v>1728</v>
      </c>
      <c r="N47" s="3" t="s">
        <v>114</v>
      </c>
      <c r="P47" s="9" t="s">
        <v>1728</v>
      </c>
      <c r="Q47" s="3" t="s">
        <v>135</v>
      </c>
      <c r="R47" s="7"/>
      <c r="S47" s="96"/>
      <c r="T47" s="96"/>
      <c r="U47" s="7"/>
      <c r="V47" s="96"/>
      <c r="W47" s="96"/>
    </row>
    <row r="48" spans="1:23" s="6" customFormat="1" ht="12" x14ac:dyDescent="0.15">
      <c r="A48" s="8" t="s">
        <v>2289</v>
      </c>
      <c r="B48" s="2" t="s">
        <v>2288</v>
      </c>
      <c r="D48" s="8" t="s">
        <v>2287</v>
      </c>
      <c r="E48" s="2" t="s">
        <v>2286</v>
      </c>
      <c r="G48" s="8" t="s">
        <v>2285</v>
      </c>
      <c r="H48" s="2" t="s">
        <v>2284</v>
      </c>
      <c r="J48" s="8" t="s">
        <v>2283</v>
      </c>
      <c r="K48" s="2" t="s">
        <v>2282</v>
      </c>
      <c r="M48" s="8" t="s">
        <v>2281</v>
      </c>
      <c r="N48" s="2" t="s">
        <v>2280</v>
      </c>
      <c r="P48" s="8" t="s">
        <v>2377</v>
      </c>
      <c r="Q48" s="2" t="s">
        <v>2279</v>
      </c>
      <c r="R48" s="7"/>
      <c r="S48" s="96"/>
      <c r="T48" s="96"/>
      <c r="U48" s="7"/>
      <c r="V48" s="96"/>
      <c r="W48" s="96"/>
    </row>
    <row r="49" spans="1:23" s="6" customFormat="1" ht="12" x14ac:dyDescent="0.15">
      <c r="A49" s="9" t="s">
        <v>132</v>
      </c>
      <c r="B49" s="3" t="s">
        <v>116</v>
      </c>
      <c r="D49" s="9" t="s">
        <v>116</v>
      </c>
      <c r="E49" s="3" t="s">
        <v>1783</v>
      </c>
      <c r="G49" s="9" t="s">
        <v>135</v>
      </c>
      <c r="H49" s="3" t="s">
        <v>1770</v>
      </c>
      <c r="J49" s="9" t="s">
        <v>115</v>
      </c>
      <c r="K49" s="3" t="s">
        <v>130</v>
      </c>
      <c r="M49" s="9" t="s">
        <v>107</v>
      </c>
      <c r="N49" s="3" t="s">
        <v>141</v>
      </c>
      <c r="P49" s="9" t="s">
        <v>110</v>
      </c>
      <c r="Q49" s="3" t="s">
        <v>143</v>
      </c>
      <c r="R49" s="7"/>
      <c r="S49" s="96"/>
      <c r="T49" s="96"/>
      <c r="U49" s="7"/>
      <c r="V49" s="96"/>
      <c r="W49" s="96"/>
    </row>
    <row r="50" spans="1:23" s="6" customFormat="1" ht="12" x14ac:dyDescent="0.15">
      <c r="A50" s="8" t="s">
        <v>2278</v>
      </c>
      <c r="B50" s="2" t="s">
        <v>2277</v>
      </c>
      <c r="D50" s="8" t="s">
        <v>2276</v>
      </c>
      <c r="E50" s="2" t="s">
        <v>2275</v>
      </c>
      <c r="G50" s="8" t="s">
        <v>2274</v>
      </c>
      <c r="H50" s="2" t="s">
        <v>2273</v>
      </c>
      <c r="J50" s="8" t="s">
        <v>2272</v>
      </c>
      <c r="K50" s="2" t="s">
        <v>2271</v>
      </c>
      <c r="M50" s="8" t="s">
        <v>2270</v>
      </c>
      <c r="N50" s="2" t="s">
        <v>2269</v>
      </c>
      <c r="P50" s="8" t="s">
        <v>2268</v>
      </c>
      <c r="Q50" s="2" t="s">
        <v>2267</v>
      </c>
      <c r="R50" s="7"/>
      <c r="S50" s="96"/>
      <c r="T50" s="96"/>
      <c r="U50" s="7"/>
      <c r="V50" s="96"/>
      <c r="W50" s="96"/>
    </row>
    <row r="51" spans="1:23" s="6" customFormat="1" ht="12" x14ac:dyDescent="0.15">
      <c r="A51" s="9" t="s">
        <v>90</v>
      </c>
      <c r="B51" s="3" t="s">
        <v>107</v>
      </c>
      <c r="D51" s="9" t="s">
        <v>90</v>
      </c>
      <c r="E51" s="3"/>
      <c r="G51" s="9" t="s">
        <v>104</v>
      </c>
      <c r="H51" s="3"/>
      <c r="J51" s="9" t="s">
        <v>166</v>
      </c>
      <c r="K51" s="3"/>
      <c r="M51" s="9" t="s">
        <v>96</v>
      </c>
      <c r="N51" s="3"/>
      <c r="P51" s="9" t="s">
        <v>98</v>
      </c>
      <c r="Q51" s="3"/>
      <c r="R51" s="7"/>
      <c r="S51" s="96"/>
      <c r="T51" s="96"/>
      <c r="U51" s="7"/>
      <c r="V51" s="96"/>
      <c r="W51" s="96"/>
    </row>
    <row r="52" spans="1:23" s="6" customFormat="1" ht="12" x14ac:dyDescent="0.15">
      <c r="A52" s="8" t="s">
        <v>2266</v>
      </c>
      <c r="B52" s="2" t="s">
        <v>2265</v>
      </c>
      <c r="D52" s="8" t="s">
        <v>2264</v>
      </c>
      <c r="E52" s="2"/>
      <c r="G52" s="8" t="s">
        <v>2263</v>
      </c>
      <c r="H52" s="2"/>
      <c r="J52" s="8" t="s">
        <v>2262</v>
      </c>
      <c r="K52" s="2"/>
      <c r="M52" s="39" t="s">
        <v>2261</v>
      </c>
      <c r="N52" s="2"/>
      <c r="P52" s="8" t="s">
        <v>2260</v>
      </c>
      <c r="Q52" s="2"/>
      <c r="R52" s="7"/>
      <c r="S52" s="96"/>
      <c r="T52" s="96"/>
      <c r="U52" s="7"/>
      <c r="V52" s="96"/>
      <c r="W52" s="96"/>
    </row>
    <row r="53" spans="1:23" x14ac:dyDescent="0.15">
      <c r="P53" s="16"/>
      <c r="Q53" s="16"/>
      <c r="R53" s="16"/>
      <c r="S53" s="16"/>
      <c r="T53" s="16"/>
      <c r="U53" s="16"/>
      <c r="V53" s="16"/>
      <c r="W53" s="16"/>
    </row>
    <row r="54" spans="1:23" x14ac:dyDescent="0.15">
      <c r="P54" s="16"/>
      <c r="Q54" s="16"/>
      <c r="R54" s="16"/>
      <c r="S54" s="16"/>
      <c r="T54" s="16"/>
      <c r="U54" s="16"/>
      <c r="V54" s="16"/>
      <c r="W54" s="16"/>
    </row>
    <row r="55" spans="1:23" ht="14.25" thickBot="1" x14ac:dyDescent="0.2">
      <c r="D55" s="16"/>
      <c r="E55" s="16"/>
      <c r="P55" s="16"/>
      <c r="Q55" s="16"/>
      <c r="R55" s="16"/>
      <c r="S55" s="16"/>
      <c r="T55" s="16"/>
      <c r="U55" s="16"/>
      <c r="V55" s="16"/>
      <c r="W55" s="16"/>
    </row>
    <row r="56" spans="1:23" ht="15" thickTop="1" thickBot="1" x14ac:dyDescent="0.2">
      <c r="A56" s="171"/>
      <c r="B56" s="24" t="s">
        <v>11</v>
      </c>
      <c r="C56" s="16"/>
      <c r="D56" s="167" t="s">
        <v>344</v>
      </c>
      <c r="E56" s="168"/>
      <c r="G56" s="98" t="s">
        <v>40</v>
      </c>
      <c r="H56" s="99"/>
      <c r="J56" s="17"/>
      <c r="K56" s="17"/>
      <c r="M56" s="17"/>
      <c r="N56" s="17"/>
      <c r="P56" s="17"/>
      <c r="Q56" s="17"/>
      <c r="R56" s="16"/>
      <c r="S56" s="17"/>
      <c r="T56" s="17"/>
      <c r="U56" s="16"/>
      <c r="V56" s="17"/>
      <c r="W56" s="17"/>
    </row>
    <row r="57" spans="1:23" ht="14.25" customHeight="1" thickTop="1" x14ac:dyDescent="0.15">
      <c r="A57" s="171"/>
      <c r="B57" s="3" t="s">
        <v>1</v>
      </c>
      <c r="C57" s="16"/>
      <c r="D57" s="110" t="s">
        <v>21</v>
      </c>
      <c r="E57" s="110" t="s">
        <v>340</v>
      </c>
      <c r="G57" s="9" t="s">
        <v>1728</v>
      </c>
      <c r="H57" s="3" t="s">
        <v>107</v>
      </c>
      <c r="J57" s="96"/>
      <c r="K57" s="94"/>
      <c r="M57" s="96"/>
      <c r="N57" s="94"/>
      <c r="P57" s="96"/>
      <c r="Q57" s="94"/>
      <c r="R57" s="16"/>
      <c r="S57" s="96"/>
      <c r="T57" s="94"/>
      <c r="U57" s="16"/>
      <c r="V57" s="96"/>
      <c r="W57" s="94"/>
    </row>
    <row r="58" spans="1:23" ht="14.25" customHeight="1" thickBot="1" x14ac:dyDescent="0.2">
      <c r="A58" s="171"/>
      <c r="B58" s="2" t="s">
        <v>2258</v>
      </c>
      <c r="C58" s="16"/>
      <c r="D58" s="111"/>
      <c r="E58" s="111"/>
      <c r="G58" s="8" t="s">
        <v>2257</v>
      </c>
      <c r="H58" s="2" t="s">
        <v>2256</v>
      </c>
      <c r="J58" s="96"/>
      <c r="K58" s="96"/>
      <c r="M58" s="96"/>
      <c r="N58" s="96"/>
      <c r="P58" s="96"/>
      <c r="Q58" s="96"/>
      <c r="R58" s="16"/>
      <c r="S58" s="96"/>
      <c r="T58" s="96"/>
      <c r="U58" s="16"/>
      <c r="V58" s="96"/>
      <c r="W58" s="96"/>
    </row>
    <row r="59" spans="1:23" ht="14.25" customHeight="1" thickTop="1" x14ac:dyDescent="0.15">
      <c r="A59" s="21"/>
      <c r="C59" s="16"/>
      <c r="D59" s="110" t="s">
        <v>22</v>
      </c>
      <c r="E59" s="110" t="s">
        <v>19</v>
      </c>
      <c r="G59" s="9" t="s">
        <v>1836</v>
      </c>
      <c r="H59" s="3" t="s">
        <v>126</v>
      </c>
      <c r="J59" s="94"/>
      <c r="K59" s="94"/>
      <c r="M59" s="94"/>
      <c r="N59" s="94"/>
      <c r="P59" s="94"/>
      <c r="Q59" s="94"/>
      <c r="R59" s="16"/>
      <c r="S59" s="94"/>
      <c r="T59" s="94"/>
      <c r="U59" s="16"/>
      <c r="V59" s="94"/>
      <c r="W59" s="94"/>
    </row>
    <row r="60" spans="1:23" ht="14.25" customHeight="1" thickBot="1" x14ac:dyDescent="0.2">
      <c r="A60" s="21"/>
      <c r="C60" s="16"/>
      <c r="D60" s="111"/>
      <c r="E60" s="111"/>
      <c r="G60" s="8" t="s">
        <v>2255</v>
      </c>
      <c r="H60" s="2" t="s">
        <v>2254</v>
      </c>
      <c r="J60" s="96"/>
      <c r="K60" s="96"/>
      <c r="M60" s="96"/>
      <c r="N60" s="96"/>
      <c r="P60" s="96"/>
      <c r="Q60" s="96"/>
      <c r="R60" s="16"/>
      <c r="S60" s="96"/>
      <c r="T60" s="96"/>
      <c r="U60" s="16"/>
      <c r="V60" s="96"/>
      <c r="W60" s="96"/>
    </row>
    <row r="61" spans="1:23" ht="14.25" customHeight="1" thickTop="1" x14ac:dyDescent="0.15">
      <c r="A61" s="21"/>
      <c r="B61" s="21"/>
      <c r="C61" s="16"/>
      <c r="D61" s="110" t="s">
        <v>17</v>
      </c>
      <c r="E61" s="110" t="s">
        <v>330</v>
      </c>
      <c r="G61" s="9" t="s">
        <v>123</v>
      </c>
      <c r="H61" s="3"/>
      <c r="J61" s="94"/>
      <c r="K61" s="94"/>
      <c r="M61" s="94"/>
      <c r="N61" s="94"/>
      <c r="P61" s="94"/>
      <c r="Q61" s="94"/>
      <c r="R61" s="16"/>
      <c r="S61" s="94"/>
      <c r="T61" s="94"/>
      <c r="U61" s="16"/>
      <c r="V61" s="94"/>
      <c r="W61" s="94"/>
    </row>
    <row r="62" spans="1:23" ht="14.25" customHeight="1" thickBot="1" x14ac:dyDescent="0.2">
      <c r="A62" s="21"/>
      <c r="B62" s="21"/>
      <c r="C62" s="16"/>
      <c r="D62" s="111"/>
      <c r="E62" s="111"/>
      <c r="G62" s="8" t="s">
        <v>2253</v>
      </c>
      <c r="H62" s="2"/>
      <c r="J62" s="96"/>
      <c r="K62" s="96"/>
      <c r="M62" s="96"/>
      <c r="N62" s="96"/>
      <c r="P62" s="96"/>
      <c r="Q62" s="96"/>
      <c r="R62" s="16"/>
      <c r="S62" s="96"/>
      <c r="T62" s="96"/>
      <c r="U62" s="16"/>
      <c r="V62" s="96"/>
      <c r="W62" s="96"/>
    </row>
    <row r="63" spans="1:23" ht="14.25" thickTop="1" x14ac:dyDescent="0.15"/>
    <row r="66" spans="7:11" x14ac:dyDescent="0.15">
      <c r="G66" s="16"/>
      <c r="H66" s="16"/>
      <c r="I66" s="16"/>
      <c r="J66" s="16"/>
      <c r="K66" s="16"/>
    </row>
    <row r="67" spans="7:11" x14ac:dyDescent="0.15">
      <c r="G67" s="17"/>
      <c r="H67" s="17"/>
      <c r="I67" s="17"/>
      <c r="J67" s="17"/>
      <c r="K67" s="17"/>
    </row>
  </sheetData>
  <mergeCells count="42">
    <mergeCell ref="D61:D62"/>
    <mergeCell ref="E61:E62"/>
    <mergeCell ref="D56:E56"/>
    <mergeCell ref="G56:H56"/>
    <mergeCell ref="D57:D58"/>
    <mergeCell ref="E57:E58"/>
    <mergeCell ref="D59:D60"/>
    <mergeCell ref="E59:E60"/>
    <mergeCell ref="A46:B46"/>
    <mergeCell ref="D46:E46"/>
    <mergeCell ref="G46:H46"/>
    <mergeCell ref="J46:K46"/>
    <mergeCell ref="M46:N46"/>
    <mergeCell ref="P46:Q46"/>
    <mergeCell ref="A36:B36"/>
    <mergeCell ref="D36:E36"/>
    <mergeCell ref="G36:H36"/>
    <mergeCell ref="J36:K36"/>
    <mergeCell ref="M36:N36"/>
    <mergeCell ref="P36:Q36"/>
    <mergeCell ref="A26:B26"/>
    <mergeCell ref="D26:E26"/>
    <mergeCell ref="G26:H26"/>
    <mergeCell ref="J26:K26"/>
    <mergeCell ref="M26:N26"/>
    <mergeCell ref="P26:Q26"/>
    <mergeCell ref="V9:W9"/>
    <mergeCell ref="D12:E12"/>
    <mergeCell ref="M12:N12"/>
    <mergeCell ref="A16:B16"/>
    <mergeCell ref="D16:E16"/>
    <mergeCell ref="G16:H16"/>
    <mergeCell ref="J16:K16"/>
    <mergeCell ref="M16:N16"/>
    <mergeCell ref="P16:Q16"/>
    <mergeCell ref="A1:Q1"/>
    <mergeCell ref="A2:Q2"/>
    <mergeCell ref="C5:F5"/>
    <mergeCell ref="L5:O5"/>
    <mergeCell ref="G8:H8"/>
    <mergeCell ref="J8:K8"/>
    <mergeCell ref="P8:Q8"/>
  </mergeCells>
  <phoneticPr fontId="1"/>
  <printOptions horizontalCentered="1" verticalCentered="1"/>
  <pageMargins left="0.43307086614173229" right="0.23622047244094491" top="0.35433070866141736" bottom="0.15748031496062992" header="0.31496062992125984" footer="0.31496062992125984"/>
  <pageSetup paperSize="9" scale="74" orientation="landscape" r:id="rId1"/>
  <rowBreaks count="1" manualBreakCount="1">
    <brk id="62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8"/>
  <sheetViews>
    <sheetView topLeftCell="A13" zoomScaleNormal="100" workbookViewId="0">
      <selection activeCell="L81" sqref="L81"/>
    </sheetView>
  </sheetViews>
  <sheetFormatPr defaultRowHeight="13.5" x14ac:dyDescent="0.15"/>
  <cols>
    <col min="1" max="1" width="9.875" style="1" customWidth="1"/>
    <col min="2" max="2" width="10" style="1" customWidth="1"/>
    <col min="3" max="3" width="4.75" style="1" customWidth="1"/>
    <col min="4" max="5" width="10" style="1" customWidth="1"/>
    <col min="6" max="6" width="4.75" style="1" customWidth="1"/>
    <col min="7" max="8" width="10" style="1" customWidth="1"/>
    <col min="9" max="9" width="4.75" style="1" customWidth="1"/>
    <col min="10" max="11" width="10" style="1" customWidth="1"/>
    <col min="12" max="12" width="4.75" style="1" customWidth="1"/>
    <col min="13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2556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21"/>
      <c r="P1" s="21"/>
      <c r="Q1" s="21"/>
      <c r="R1" s="21"/>
      <c r="S1" s="21"/>
      <c r="T1" s="21"/>
      <c r="U1" s="21"/>
      <c r="V1" s="21"/>
      <c r="W1" s="21"/>
    </row>
    <row r="2" spans="1:23" ht="18.75" x14ac:dyDescent="0.15">
      <c r="A2" s="107" t="s">
        <v>2555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22"/>
      <c r="P2" s="22"/>
      <c r="Q2" s="22"/>
      <c r="R2" s="21"/>
      <c r="S2" s="21"/>
      <c r="T2" s="21"/>
      <c r="U2" s="21"/>
      <c r="V2" s="21"/>
      <c r="W2" s="21"/>
    </row>
    <row r="3" spans="1:23" ht="19.5" thickBo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1"/>
      <c r="S3" s="21"/>
      <c r="T3" s="21"/>
      <c r="U3" s="21"/>
      <c r="V3" s="21"/>
      <c r="W3" s="21"/>
    </row>
    <row r="4" spans="1:23" ht="14.25" thickBot="1" x14ac:dyDescent="0.2">
      <c r="D4" s="17"/>
      <c r="E4" s="17"/>
      <c r="F4" s="102" t="s">
        <v>2554</v>
      </c>
      <c r="G4" s="103"/>
      <c r="H4" s="103"/>
      <c r="I4" s="104"/>
    </row>
    <row r="5" spans="1:23" x14ac:dyDescent="0.15">
      <c r="A5" s="17"/>
      <c r="B5" s="17"/>
      <c r="C5" s="13"/>
      <c r="D5" s="13"/>
      <c r="E5" s="13"/>
      <c r="F5" s="13"/>
      <c r="L5" s="13"/>
      <c r="M5" s="13"/>
      <c r="N5" s="13"/>
      <c r="O5" s="13"/>
      <c r="P5" s="17"/>
      <c r="Q5" s="17"/>
    </row>
    <row r="6" spans="1:23" x14ac:dyDescent="0.15">
      <c r="A6" s="24" t="s">
        <v>7</v>
      </c>
      <c r="B6" s="25" t="s">
        <v>8</v>
      </c>
      <c r="D6" s="98" t="s">
        <v>9</v>
      </c>
      <c r="E6" s="106"/>
      <c r="J6" s="98" t="s">
        <v>10</v>
      </c>
      <c r="K6" s="106"/>
      <c r="M6" s="98" t="s">
        <v>6</v>
      </c>
      <c r="N6" s="99"/>
    </row>
    <row r="7" spans="1:23" x14ac:dyDescent="0.15">
      <c r="A7" s="9" t="s">
        <v>1</v>
      </c>
      <c r="B7" s="3" t="s">
        <v>1</v>
      </c>
      <c r="D7" s="9" t="s">
        <v>1</v>
      </c>
      <c r="E7" s="3" t="s">
        <v>1</v>
      </c>
      <c r="J7" s="9" t="s">
        <v>2553</v>
      </c>
      <c r="K7" s="3" t="s">
        <v>1</v>
      </c>
      <c r="M7" s="9" t="s">
        <v>1</v>
      </c>
      <c r="N7" s="3" t="s">
        <v>1</v>
      </c>
      <c r="V7" s="105"/>
      <c r="W7" s="105"/>
    </row>
    <row r="8" spans="1:23" x14ac:dyDescent="0.15">
      <c r="A8" s="8" t="s">
        <v>2552</v>
      </c>
      <c r="B8" s="2" t="s">
        <v>2551</v>
      </c>
      <c r="D8" s="8" t="s">
        <v>2550</v>
      </c>
      <c r="E8" s="2" t="s">
        <v>2549</v>
      </c>
      <c r="J8" s="39" t="s">
        <v>2548</v>
      </c>
      <c r="K8" s="2" t="s">
        <v>2547</v>
      </c>
      <c r="M8" s="8" t="s">
        <v>2546</v>
      </c>
      <c r="N8" s="2" t="s">
        <v>2545</v>
      </c>
      <c r="V8" s="5"/>
      <c r="W8" s="13"/>
    </row>
    <row r="9" spans="1:23" ht="14.25" thickBot="1" x14ac:dyDescent="0.2">
      <c r="A9" s="5"/>
      <c r="B9" s="5"/>
      <c r="G9" s="5"/>
      <c r="H9" s="5"/>
      <c r="J9" s="5"/>
      <c r="K9" s="5"/>
      <c r="P9" s="5"/>
      <c r="Q9" s="5"/>
      <c r="V9" s="5"/>
      <c r="W9" s="13"/>
    </row>
    <row r="10" spans="1:23" ht="14.25" thickBot="1" x14ac:dyDescent="0.2">
      <c r="G10" s="102" t="s">
        <v>4</v>
      </c>
      <c r="H10" s="104"/>
      <c r="M10" s="17"/>
      <c r="N10" s="17"/>
    </row>
    <row r="11" spans="1:23" x14ac:dyDescent="0.15">
      <c r="J11" s="5"/>
      <c r="K11" s="5"/>
      <c r="M11" s="5"/>
      <c r="N11" s="5"/>
    </row>
    <row r="12" spans="1:23" ht="14.25" thickBot="1" x14ac:dyDescent="0.2"/>
    <row r="13" spans="1:23" ht="15" thickTop="1" thickBot="1" x14ac:dyDescent="0.2">
      <c r="A13" s="108" t="s">
        <v>344</v>
      </c>
      <c r="B13" s="109"/>
      <c r="D13" s="98" t="s">
        <v>2544</v>
      </c>
      <c r="E13" s="106"/>
      <c r="G13" s="98" t="s">
        <v>2543</v>
      </c>
      <c r="H13" s="106"/>
      <c r="J13" s="98" t="s">
        <v>3</v>
      </c>
      <c r="K13" s="106"/>
      <c r="M13" s="17"/>
      <c r="N13" s="4" t="s">
        <v>11</v>
      </c>
      <c r="P13" s="17"/>
      <c r="Q13" s="17"/>
      <c r="R13" s="16"/>
      <c r="S13" s="17"/>
      <c r="T13" s="17"/>
      <c r="U13" s="16"/>
      <c r="V13" s="17"/>
      <c r="W13" s="17"/>
    </row>
    <row r="14" spans="1:23" ht="14.25" thickTop="1" x14ac:dyDescent="0.15">
      <c r="A14" s="110" t="s">
        <v>21</v>
      </c>
      <c r="B14" s="112" t="s">
        <v>18</v>
      </c>
      <c r="D14" s="9" t="s">
        <v>2542</v>
      </c>
      <c r="E14" s="48" t="s">
        <v>107</v>
      </c>
      <c r="G14" s="9" t="s">
        <v>1</v>
      </c>
      <c r="H14" s="48" t="s">
        <v>158</v>
      </c>
      <c r="J14" s="9" t="s">
        <v>1</v>
      </c>
      <c r="K14" s="48" t="s">
        <v>110</v>
      </c>
      <c r="M14" s="5"/>
      <c r="N14" s="3" t="s">
        <v>1</v>
      </c>
      <c r="P14" s="5"/>
      <c r="Q14" s="13"/>
      <c r="R14" s="16"/>
      <c r="S14" s="5"/>
      <c r="T14" s="13"/>
      <c r="U14" s="16"/>
      <c r="V14" s="5"/>
      <c r="W14" s="13"/>
    </row>
    <row r="15" spans="1:23" ht="14.25" thickBot="1" x14ac:dyDescent="0.2">
      <c r="A15" s="111"/>
      <c r="B15" s="113"/>
      <c r="D15" s="8" t="s">
        <v>2541</v>
      </c>
      <c r="E15" s="2" t="s">
        <v>2540</v>
      </c>
      <c r="G15" s="8" t="s">
        <v>2539</v>
      </c>
      <c r="H15" s="2" t="s">
        <v>2538</v>
      </c>
      <c r="J15" s="8" t="s">
        <v>2537</v>
      </c>
      <c r="K15" s="2" t="s">
        <v>2536</v>
      </c>
      <c r="M15" s="5"/>
      <c r="N15" s="2" t="s">
        <v>2535</v>
      </c>
      <c r="P15" s="5"/>
      <c r="Q15" s="5"/>
      <c r="R15" s="16"/>
      <c r="S15" s="5"/>
      <c r="T15" s="5"/>
      <c r="U15" s="16"/>
      <c r="V15" s="5"/>
      <c r="W15" s="5"/>
    </row>
    <row r="16" spans="1:23" ht="14.25" thickTop="1" x14ac:dyDescent="0.15">
      <c r="A16" s="110" t="s">
        <v>22</v>
      </c>
      <c r="B16" s="110" t="s">
        <v>19</v>
      </c>
      <c r="D16" s="48" t="s">
        <v>1</v>
      </c>
      <c r="E16" s="48" t="s">
        <v>123</v>
      </c>
      <c r="G16" s="48" t="s">
        <v>1728</v>
      </c>
      <c r="H16" s="48" t="s">
        <v>123</v>
      </c>
      <c r="J16" s="48" t="s">
        <v>1728</v>
      </c>
      <c r="K16" s="48" t="s">
        <v>132</v>
      </c>
      <c r="M16" s="13"/>
      <c r="N16" s="13"/>
      <c r="P16" s="13"/>
      <c r="Q16" s="13"/>
      <c r="R16" s="16"/>
      <c r="S16" s="13"/>
      <c r="T16" s="13"/>
      <c r="U16" s="16"/>
      <c r="V16" s="13"/>
      <c r="W16" s="13"/>
    </row>
    <row r="17" spans="1:23" ht="14.25" thickBot="1" x14ac:dyDescent="0.2">
      <c r="A17" s="111"/>
      <c r="B17" s="111"/>
      <c r="D17" s="2" t="s">
        <v>2534</v>
      </c>
      <c r="E17" s="2" t="s">
        <v>2533</v>
      </c>
      <c r="G17" s="2" t="s">
        <v>2532</v>
      </c>
      <c r="H17" s="2" t="s">
        <v>2531</v>
      </c>
      <c r="J17" s="2" t="s">
        <v>2530</v>
      </c>
      <c r="K17" s="2" t="s">
        <v>2529</v>
      </c>
      <c r="M17" s="5"/>
      <c r="N17" s="5"/>
      <c r="P17" s="5"/>
      <c r="Q17" s="5"/>
      <c r="R17" s="16"/>
      <c r="S17" s="5"/>
      <c r="T17" s="5"/>
      <c r="U17" s="16"/>
      <c r="V17" s="5"/>
      <c r="W17" s="5"/>
    </row>
    <row r="18" spans="1:23" ht="14.25" thickTop="1" x14ac:dyDescent="0.15">
      <c r="A18" s="110" t="s">
        <v>17</v>
      </c>
      <c r="B18" s="112" t="s">
        <v>20</v>
      </c>
      <c r="D18" s="48" t="s">
        <v>1590</v>
      </c>
      <c r="E18" s="48" t="s">
        <v>145</v>
      </c>
      <c r="G18" s="48" t="s">
        <v>98</v>
      </c>
      <c r="H18" s="48" t="s">
        <v>145</v>
      </c>
      <c r="J18" s="48" t="s">
        <v>98</v>
      </c>
      <c r="K18" s="48" t="s">
        <v>1805</v>
      </c>
      <c r="M18" s="13"/>
      <c r="N18" s="13"/>
      <c r="P18" s="13"/>
      <c r="Q18" s="13"/>
      <c r="R18" s="16"/>
      <c r="S18" s="13"/>
      <c r="T18" s="13"/>
      <c r="U18" s="16"/>
      <c r="V18" s="13"/>
      <c r="W18" s="13"/>
    </row>
    <row r="19" spans="1:23" ht="14.25" thickBot="1" x14ac:dyDescent="0.2">
      <c r="A19" s="111"/>
      <c r="B19" s="113"/>
      <c r="D19" s="2" t="s">
        <v>2528</v>
      </c>
      <c r="E19" s="2" t="s">
        <v>2527</v>
      </c>
      <c r="G19" s="2" t="s">
        <v>2526</v>
      </c>
      <c r="H19" s="2" t="s">
        <v>2525</v>
      </c>
      <c r="J19" s="2" t="s">
        <v>2524</v>
      </c>
      <c r="K19" s="2" t="s">
        <v>2523</v>
      </c>
      <c r="M19" s="5"/>
      <c r="N19" s="5"/>
      <c r="P19" s="5"/>
      <c r="Q19" s="5"/>
      <c r="R19" s="16"/>
      <c r="S19" s="5"/>
      <c r="T19" s="5"/>
      <c r="U19" s="16"/>
      <c r="V19" s="5"/>
      <c r="W19" s="5"/>
    </row>
    <row r="20" spans="1:23" ht="14.25" thickTop="1" x14ac:dyDescent="0.15">
      <c r="M20" s="16"/>
      <c r="N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15">
      <c r="M21" s="16"/>
      <c r="N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15">
      <c r="M22" s="16"/>
      <c r="N22" s="16"/>
      <c r="P22" s="16"/>
      <c r="Q22" s="16"/>
      <c r="R22" s="16"/>
      <c r="S22" s="16"/>
      <c r="T22" s="16"/>
      <c r="U22" s="16"/>
      <c r="V22" s="16"/>
      <c r="W22" s="16"/>
    </row>
    <row r="23" spans="1:23" x14ac:dyDescent="0.15">
      <c r="D23" s="98" t="s">
        <v>2522</v>
      </c>
      <c r="E23" s="106"/>
      <c r="G23" s="98" t="s">
        <v>14</v>
      </c>
      <c r="H23" s="106"/>
      <c r="J23" s="98" t="s">
        <v>2521</v>
      </c>
      <c r="K23" s="99"/>
      <c r="M23" s="17"/>
      <c r="N23" s="17"/>
      <c r="P23" s="17"/>
      <c r="Q23" s="17"/>
      <c r="R23" s="16"/>
      <c r="S23" s="17"/>
      <c r="T23" s="17"/>
      <c r="U23" s="16"/>
      <c r="V23" s="17"/>
      <c r="W23" s="17"/>
    </row>
    <row r="24" spans="1:23" x14ac:dyDescent="0.15">
      <c r="D24" s="9" t="s">
        <v>1</v>
      </c>
      <c r="E24" s="48" t="s">
        <v>110</v>
      </c>
      <c r="G24" s="9" t="s">
        <v>1</v>
      </c>
      <c r="H24" s="48" t="s">
        <v>112</v>
      </c>
      <c r="J24" s="9" t="s">
        <v>1</v>
      </c>
      <c r="K24" s="48" t="s">
        <v>112</v>
      </c>
      <c r="M24" s="5"/>
      <c r="N24" s="13"/>
      <c r="P24" s="5"/>
      <c r="Q24" s="13"/>
      <c r="R24" s="16"/>
      <c r="S24" s="5"/>
      <c r="T24" s="13"/>
      <c r="U24" s="16"/>
      <c r="V24" s="5"/>
      <c r="W24" s="13"/>
    </row>
    <row r="25" spans="1:23" x14ac:dyDescent="0.15">
      <c r="D25" s="8" t="s">
        <v>2520</v>
      </c>
      <c r="E25" s="2" t="s">
        <v>2519</v>
      </c>
      <c r="G25" s="8" t="s">
        <v>2518</v>
      </c>
      <c r="H25" s="2" t="s">
        <v>2517</v>
      </c>
      <c r="J25" s="8" t="s">
        <v>2516</v>
      </c>
      <c r="K25" s="2" t="s">
        <v>2515</v>
      </c>
      <c r="M25" s="5"/>
      <c r="N25" s="5"/>
      <c r="P25" s="5"/>
      <c r="Q25" s="5"/>
      <c r="R25" s="16"/>
      <c r="S25" s="5"/>
      <c r="T25" s="5"/>
      <c r="U25" s="16"/>
      <c r="V25" s="5"/>
      <c r="W25" s="5"/>
    </row>
    <row r="26" spans="1:23" x14ac:dyDescent="0.15">
      <c r="D26" s="48" t="s">
        <v>1728</v>
      </c>
      <c r="E26" s="48" t="s">
        <v>132</v>
      </c>
      <c r="G26" s="48" t="s">
        <v>1728</v>
      </c>
      <c r="H26" s="48" t="s">
        <v>132</v>
      </c>
      <c r="J26" s="48" t="s">
        <v>1728</v>
      </c>
      <c r="K26" s="48" t="s">
        <v>132</v>
      </c>
      <c r="M26" s="13"/>
      <c r="N26" s="13"/>
      <c r="P26" s="13"/>
      <c r="Q26" s="13"/>
      <c r="R26" s="16"/>
      <c r="S26" s="13"/>
      <c r="T26" s="13"/>
      <c r="U26" s="16"/>
      <c r="V26" s="13"/>
      <c r="W26" s="13"/>
    </row>
    <row r="27" spans="1:23" x14ac:dyDescent="0.15">
      <c r="D27" s="2" t="s">
        <v>2514</v>
      </c>
      <c r="E27" s="2" t="s">
        <v>2513</v>
      </c>
      <c r="G27" s="2" t="s">
        <v>2512</v>
      </c>
      <c r="H27" s="2" t="s">
        <v>2511</v>
      </c>
      <c r="J27" s="2" t="s">
        <v>2510</v>
      </c>
      <c r="K27" s="2" t="s">
        <v>2509</v>
      </c>
      <c r="M27" s="5"/>
      <c r="N27" s="5"/>
      <c r="P27" s="5"/>
      <c r="Q27" s="5"/>
      <c r="R27" s="16"/>
      <c r="S27" s="5"/>
      <c r="T27" s="5"/>
      <c r="U27" s="16"/>
      <c r="V27" s="5"/>
      <c r="W27" s="5"/>
    </row>
    <row r="28" spans="1:23" x14ac:dyDescent="0.15">
      <c r="D28" s="48" t="s">
        <v>98</v>
      </c>
      <c r="E28" s="48" t="s">
        <v>1898</v>
      </c>
      <c r="G28" s="48" t="s">
        <v>98</v>
      </c>
      <c r="H28" s="48" t="s">
        <v>139</v>
      </c>
      <c r="J28" s="48" t="s">
        <v>98</v>
      </c>
      <c r="K28" s="48" t="s">
        <v>1836</v>
      </c>
      <c r="M28" s="13"/>
      <c r="N28" s="13"/>
      <c r="P28" s="13"/>
      <c r="Q28" s="13"/>
      <c r="R28" s="16"/>
      <c r="S28" s="13"/>
      <c r="T28" s="13"/>
      <c r="U28" s="16"/>
      <c r="V28" s="13"/>
      <c r="W28" s="13"/>
    </row>
    <row r="29" spans="1:23" x14ac:dyDescent="0.15">
      <c r="D29" s="2" t="s">
        <v>2508</v>
      </c>
      <c r="E29" s="2" t="s">
        <v>2507</v>
      </c>
      <c r="G29" s="2" t="s">
        <v>2506</v>
      </c>
      <c r="H29" s="2" t="s">
        <v>2505</v>
      </c>
      <c r="J29" s="2" t="s">
        <v>2504</v>
      </c>
      <c r="K29" s="2" t="s">
        <v>2503</v>
      </c>
      <c r="M29" s="5"/>
      <c r="N29" s="5"/>
      <c r="P29" s="5"/>
      <c r="Q29" s="5"/>
      <c r="R29" s="16"/>
      <c r="S29" s="5"/>
      <c r="T29" s="5"/>
      <c r="U29" s="16"/>
      <c r="V29" s="5"/>
      <c r="W29" s="5"/>
    </row>
    <row r="30" spans="1:23" x14ac:dyDescent="0.15">
      <c r="A30" s="16"/>
      <c r="B30" s="16"/>
      <c r="M30" s="16"/>
      <c r="N30" s="16"/>
      <c r="P30" s="16"/>
      <c r="Q30" s="16"/>
      <c r="R30" s="16"/>
      <c r="S30" s="16"/>
      <c r="T30" s="16"/>
      <c r="U30" s="16"/>
      <c r="V30" s="16"/>
      <c r="W30" s="16"/>
    </row>
    <row r="31" spans="1:23" x14ac:dyDescent="0.15">
      <c r="A31" s="16"/>
      <c r="B31" s="16"/>
      <c r="M31" s="16"/>
      <c r="N31" s="16"/>
      <c r="P31" s="16"/>
      <c r="Q31" s="16"/>
      <c r="R31" s="16"/>
      <c r="S31" s="16"/>
      <c r="T31" s="16"/>
      <c r="U31" s="16"/>
      <c r="V31" s="16"/>
      <c r="W31" s="16"/>
    </row>
    <row r="32" spans="1:23" x14ac:dyDescent="0.15">
      <c r="A32" s="16"/>
      <c r="B32" s="16"/>
      <c r="M32" s="16"/>
      <c r="N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15">
      <c r="A33" s="17"/>
      <c r="B33" s="17"/>
      <c r="D33" s="98" t="s">
        <v>23</v>
      </c>
      <c r="E33" s="106"/>
      <c r="G33" s="98" t="s">
        <v>2502</v>
      </c>
      <c r="H33" s="106"/>
      <c r="J33" s="98" t="s">
        <v>25</v>
      </c>
      <c r="K33" s="106"/>
      <c r="M33" s="17"/>
      <c r="N33" s="17"/>
      <c r="P33" s="17"/>
      <c r="Q33" s="17"/>
      <c r="R33" s="16"/>
      <c r="S33" s="17"/>
      <c r="T33" s="17"/>
      <c r="U33" s="16"/>
      <c r="V33" s="17"/>
      <c r="W33" s="17"/>
    </row>
    <row r="34" spans="1:23" x14ac:dyDescent="0.15">
      <c r="A34" s="5"/>
      <c r="B34" s="13"/>
      <c r="D34" s="9" t="s">
        <v>1</v>
      </c>
      <c r="E34" s="48" t="s">
        <v>114</v>
      </c>
      <c r="G34" s="9" t="s">
        <v>1</v>
      </c>
      <c r="H34" s="48" t="s">
        <v>114</v>
      </c>
      <c r="J34" s="9" t="s">
        <v>1</v>
      </c>
      <c r="K34" s="48" t="s">
        <v>115</v>
      </c>
      <c r="M34" s="5"/>
      <c r="N34" s="13"/>
      <c r="P34" s="5"/>
      <c r="Q34" s="13"/>
      <c r="R34" s="16"/>
      <c r="S34" s="5"/>
      <c r="T34" s="13"/>
      <c r="U34" s="16"/>
      <c r="V34" s="5"/>
      <c r="W34" s="13"/>
    </row>
    <row r="35" spans="1:23" x14ac:dyDescent="0.15">
      <c r="A35" s="5"/>
      <c r="B35" s="5"/>
      <c r="D35" s="8" t="s">
        <v>2501</v>
      </c>
      <c r="E35" s="2" t="s">
        <v>2500</v>
      </c>
      <c r="G35" s="8" t="s">
        <v>2499</v>
      </c>
      <c r="H35" s="2" t="s">
        <v>2498</v>
      </c>
      <c r="J35" s="8" t="s">
        <v>2497</v>
      </c>
      <c r="K35" s="2" t="s">
        <v>2496</v>
      </c>
      <c r="M35" s="5"/>
      <c r="N35" s="5"/>
      <c r="P35" s="5"/>
      <c r="Q35" s="5"/>
      <c r="R35" s="16"/>
      <c r="S35" s="5"/>
      <c r="T35" s="5"/>
      <c r="U35" s="16"/>
      <c r="V35" s="5"/>
      <c r="W35" s="5"/>
    </row>
    <row r="36" spans="1:23" x14ac:dyDescent="0.15">
      <c r="A36" s="13"/>
      <c r="B36" s="13"/>
      <c r="D36" s="48" t="s">
        <v>1728</v>
      </c>
      <c r="E36" s="48" t="s">
        <v>132</v>
      </c>
      <c r="G36" s="48" t="s">
        <v>1728</v>
      </c>
      <c r="H36" s="48" t="s">
        <v>135</v>
      </c>
      <c r="J36" s="48" t="s">
        <v>1897</v>
      </c>
      <c r="K36" s="48" t="s">
        <v>135</v>
      </c>
      <c r="M36" s="13"/>
      <c r="N36" s="13"/>
      <c r="P36" s="13"/>
      <c r="Q36" s="13"/>
      <c r="R36" s="16"/>
      <c r="S36" s="13"/>
      <c r="T36" s="13"/>
      <c r="U36" s="16"/>
      <c r="V36" s="13"/>
      <c r="W36" s="13"/>
    </row>
    <row r="37" spans="1:23" x14ac:dyDescent="0.15">
      <c r="A37" s="5"/>
      <c r="B37" s="5"/>
      <c r="D37" s="2" t="s">
        <v>2495</v>
      </c>
      <c r="E37" s="2" t="s">
        <v>2494</v>
      </c>
      <c r="G37" s="2" t="s">
        <v>2493</v>
      </c>
      <c r="H37" s="2" t="s">
        <v>2492</v>
      </c>
      <c r="J37" s="38" t="s">
        <v>2491</v>
      </c>
      <c r="K37" s="2" t="s">
        <v>2490</v>
      </c>
      <c r="M37" s="5"/>
      <c r="N37" s="5"/>
      <c r="P37" s="5"/>
      <c r="Q37" s="5"/>
      <c r="R37" s="16"/>
      <c r="S37" s="5"/>
      <c r="T37" s="5"/>
      <c r="U37" s="16"/>
      <c r="V37" s="5"/>
      <c r="W37" s="5"/>
    </row>
    <row r="38" spans="1:23" x14ac:dyDescent="0.15">
      <c r="A38" s="13"/>
      <c r="B38" s="13"/>
      <c r="D38" s="48" t="s">
        <v>101</v>
      </c>
      <c r="E38" s="48" t="s">
        <v>137</v>
      </c>
      <c r="G38" s="48" t="s">
        <v>101</v>
      </c>
      <c r="H38" s="48" t="s">
        <v>137</v>
      </c>
      <c r="J38" s="48" t="s">
        <v>101</v>
      </c>
      <c r="K38" s="48" t="s">
        <v>137</v>
      </c>
      <c r="M38" s="13"/>
      <c r="N38" s="13"/>
      <c r="P38" s="13"/>
      <c r="Q38" s="13"/>
      <c r="R38" s="16"/>
      <c r="S38" s="13"/>
      <c r="T38" s="13"/>
      <c r="U38" s="16"/>
      <c r="V38" s="13"/>
      <c r="W38" s="13"/>
    </row>
    <row r="39" spans="1:23" x14ac:dyDescent="0.15">
      <c r="A39" s="5"/>
      <c r="B39" s="5"/>
      <c r="D39" s="2" t="s">
        <v>2489</v>
      </c>
      <c r="E39" s="2" t="s">
        <v>2488</v>
      </c>
      <c r="G39" s="2" t="s">
        <v>2487</v>
      </c>
      <c r="H39" s="2" t="s">
        <v>2486</v>
      </c>
      <c r="J39" s="2" t="s">
        <v>2485</v>
      </c>
      <c r="K39" s="2" t="s">
        <v>2484</v>
      </c>
      <c r="M39" s="5"/>
      <c r="N39" s="5"/>
      <c r="P39" s="5"/>
      <c r="Q39" s="5"/>
      <c r="R39" s="16"/>
      <c r="S39" s="5"/>
      <c r="T39" s="5"/>
      <c r="U39" s="16"/>
      <c r="V39" s="5"/>
      <c r="W39" s="5"/>
    </row>
    <row r="40" spans="1:23" x14ac:dyDescent="0.15">
      <c r="A40" s="16"/>
      <c r="B40" s="16"/>
      <c r="M40" s="16"/>
      <c r="N40" s="16"/>
      <c r="P40" s="16"/>
      <c r="Q40" s="16"/>
      <c r="R40" s="16"/>
      <c r="S40" s="16"/>
      <c r="T40" s="16"/>
      <c r="U40" s="16"/>
      <c r="V40" s="16"/>
      <c r="W40" s="16"/>
    </row>
    <row r="41" spans="1:23" x14ac:dyDescent="0.15">
      <c r="A41" s="16"/>
      <c r="B41" s="16"/>
      <c r="M41" s="16"/>
      <c r="N41" s="16"/>
      <c r="P41" s="16"/>
      <c r="Q41" s="16"/>
      <c r="R41" s="16"/>
      <c r="S41" s="16"/>
      <c r="T41" s="16"/>
      <c r="U41" s="16"/>
      <c r="V41" s="16"/>
      <c r="W41" s="16"/>
    </row>
    <row r="42" spans="1:23" x14ac:dyDescent="0.15">
      <c r="A42" s="16"/>
      <c r="B42" s="16"/>
      <c r="M42" s="16"/>
      <c r="N42" s="16"/>
      <c r="P42" s="16"/>
      <c r="Q42" s="16"/>
      <c r="R42" s="16"/>
      <c r="S42" s="16"/>
      <c r="T42" s="16"/>
      <c r="U42" s="16"/>
      <c r="V42" s="16"/>
      <c r="W42" s="16"/>
    </row>
    <row r="43" spans="1:23" x14ac:dyDescent="0.15">
      <c r="A43" s="17"/>
      <c r="B43" s="17"/>
      <c r="D43" s="98" t="s">
        <v>26</v>
      </c>
      <c r="E43" s="106"/>
      <c r="G43" s="98" t="s">
        <v>2483</v>
      </c>
      <c r="H43" s="106"/>
      <c r="J43" s="98" t="s">
        <v>52</v>
      </c>
      <c r="K43" s="99"/>
      <c r="M43" s="17"/>
      <c r="N43" s="17"/>
      <c r="P43" s="17"/>
      <c r="Q43" s="17"/>
      <c r="R43" s="16"/>
      <c r="S43" s="17"/>
      <c r="T43" s="17"/>
      <c r="U43" s="16"/>
      <c r="V43" s="17"/>
      <c r="W43" s="17"/>
    </row>
    <row r="44" spans="1:23" x14ac:dyDescent="0.15">
      <c r="A44" s="5"/>
      <c r="B44" s="13"/>
      <c r="D44" s="9" t="s">
        <v>1</v>
      </c>
      <c r="E44" s="48" t="s">
        <v>115</v>
      </c>
      <c r="G44" s="9" t="s">
        <v>1</v>
      </c>
      <c r="H44" s="48" t="s">
        <v>116</v>
      </c>
      <c r="J44" s="9" t="s">
        <v>1</v>
      </c>
      <c r="K44" s="48" t="s">
        <v>116</v>
      </c>
      <c r="M44" s="5"/>
      <c r="N44" s="13"/>
      <c r="P44" s="5"/>
      <c r="Q44" s="13"/>
      <c r="R44" s="16"/>
      <c r="S44" s="5"/>
      <c r="T44" s="13"/>
      <c r="U44" s="16"/>
      <c r="V44" s="5"/>
      <c r="W44" s="13"/>
    </row>
    <row r="45" spans="1:23" x14ac:dyDescent="0.15">
      <c r="A45" s="5"/>
      <c r="B45" s="5"/>
      <c r="D45" s="8" t="s">
        <v>2482</v>
      </c>
      <c r="E45" s="2" t="s">
        <v>2481</v>
      </c>
      <c r="G45" s="8" t="s">
        <v>2480</v>
      </c>
      <c r="H45" s="2" t="s">
        <v>2479</v>
      </c>
      <c r="J45" s="8" t="s">
        <v>2478</v>
      </c>
      <c r="K45" s="38" t="s">
        <v>2477</v>
      </c>
      <c r="M45" s="5"/>
      <c r="N45" s="5"/>
      <c r="P45" s="5"/>
      <c r="Q45" s="5"/>
      <c r="R45" s="16"/>
      <c r="S45" s="5"/>
      <c r="T45" s="5"/>
      <c r="U45" s="16"/>
      <c r="V45" s="5"/>
      <c r="W45" s="5"/>
    </row>
    <row r="46" spans="1:23" x14ac:dyDescent="0.15">
      <c r="A46" s="13"/>
      <c r="B46" s="13"/>
      <c r="D46" s="48" t="s">
        <v>84</v>
      </c>
      <c r="E46" s="48" t="s">
        <v>135</v>
      </c>
      <c r="G46" s="48" t="s">
        <v>86</v>
      </c>
      <c r="H46" s="48" t="s">
        <v>135</v>
      </c>
      <c r="J46" s="48" t="s">
        <v>104</v>
      </c>
      <c r="K46" s="48" t="s">
        <v>135</v>
      </c>
      <c r="M46" s="13"/>
      <c r="N46" s="13"/>
      <c r="P46" s="13"/>
      <c r="Q46" s="13"/>
      <c r="R46" s="16"/>
      <c r="S46" s="13"/>
      <c r="T46" s="13"/>
      <c r="U46" s="16"/>
      <c r="V46" s="13"/>
      <c r="W46" s="13"/>
    </row>
    <row r="47" spans="1:23" x14ac:dyDescent="0.15">
      <c r="A47" s="5"/>
      <c r="B47" s="5"/>
      <c r="D47" s="2" t="s">
        <v>2476</v>
      </c>
      <c r="E47" s="2" t="s">
        <v>2475</v>
      </c>
      <c r="G47" s="38" t="s">
        <v>2474</v>
      </c>
      <c r="H47" s="2" t="s">
        <v>2473</v>
      </c>
      <c r="J47" s="38" t="s">
        <v>2472</v>
      </c>
      <c r="K47" s="38" t="s">
        <v>2471</v>
      </c>
      <c r="M47" s="5"/>
      <c r="N47" s="5"/>
      <c r="P47" s="5"/>
      <c r="Q47" s="5"/>
      <c r="R47" s="16"/>
      <c r="S47" s="5"/>
      <c r="T47" s="5"/>
      <c r="U47" s="16"/>
      <c r="V47" s="5"/>
      <c r="W47" s="5"/>
    </row>
    <row r="48" spans="1:23" x14ac:dyDescent="0.15">
      <c r="A48" s="13"/>
      <c r="B48" s="13"/>
      <c r="D48" s="48" t="s">
        <v>101</v>
      </c>
      <c r="E48" s="48" t="s">
        <v>137</v>
      </c>
      <c r="G48" s="48" t="s">
        <v>101</v>
      </c>
      <c r="H48" s="48" t="s">
        <v>1899</v>
      </c>
      <c r="J48" s="48" t="s">
        <v>86</v>
      </c>
      <c r="K48" s="48" t="s">
        <v>130</v>
      </c>
      <c r="M48" s="13"/>
      <c r="N48" s="13"/>
      <c r="P48" s="13"/>
      <c r="Q48" s="13"/>
      <c r="R48" s="16"/>
      <c r="S48" s="13"/>
      <c r="T48" s="13"/>
      <c r="U48" s="16"/>
      <c r="V48" s="13"/>
      <c r="W48" s="13"/>
    </row>
    <row r="49" spans="1:23" x14ac:dyDescent="0.15">
      <c r="A49" s="5"/>
      <c r="B49" s="5"/>
      <c r="D49" s="2" t="s">
        <v>2470</v>
      </c>
      <c r="E49" s="2" t="s">
        <v>2469</v>
      </c>
      <c r="G49" s="2" t="s">
        <v>2468</v>
      </c>
      <c r="H49" s="2" t="s">
        <v>2467</v>
      </c>
      <c r="J49" s="2" t="s">
        <v>2466</v>
      </c>
      <c r="K49" s="2" t="s">
        <v>2465</v>
      </c>
      <c r="M49" s="5"/>
      <c r="N49" s="5"/>
      <c r="P49" s="5"/>
      <c r="Q49" s="5"/>
      <c r="R49" s="16"/>
      <c r="S49" s="5"/>
      <c r="T49" s="5"/>
      <c r="U49" s="16"/>
      <c r="V49" s="5"/>
      <c r="W49" s="5"/>
    </row>
    <row r="50" spans="1:23" x14ac:dyDescent="0.15">
      <c r="M50" s="16"/>
      <c r="N50" s="16"/>
      <c r="P50" s="16"/>
      <c r="Q50" s="16"/>
      <c r="R50" s="16"/>
      <c r="S50" s="16"/>
      <c r="T50" s="16"/>
      <c r="U50" s="16"/>
      <c r="V50" s="16"/>
      <c r="W50" s="16"/>
    </row>
    <row r="51" spans="1:23" x14ac:dyDescent="0.15">
      <c r="M51" s="16"/>
      <c r="N51" s="16"/>
      <c r="P51" s="16"/>
      <c r="Q51" s="16"/>
      <c r="R51" s="16"/>
      <c r="S51" s="16"/>
      <c r="T51" s="16"/>
      <c r="U51" s="16"/>
      <c r="V51" s="16"/>
      <c r="W51" s="16"/>
    </row>
    <row r="52" spans="1:23" x14ac:dyDescent="0.15">
      <c r="D52" s="16"/>
      <c r="E52" s="16"/>
      <c r="M52" s="16"/>
      <c r="N52" s="16"/>
      <c r="P52" s="16"/>
      <c r="Q52" s="16"/>
      <c r="R52" s="16"/>
      <c r="S52" s="16"/>
      <c r="T52" s="16"/>
      <c r="U52" s="16"/>
      <c r="V52" s="16"/>
      <c r="W52" s="16"/>
    </row>
    <row r="53" spans="1:23" x14ac:dyDescent="0.15">
      <c r="A53" s="21"/>
      <c r="B53" s="21"/>
      <c r="C53" s="16"/>
      <c r="D53" s="98" t="s">
        <v>28</v>
      </c>
      <c r="E53" s="106"/>
      <c r="G53" s="98" t="s">
        <v>29</v>
      </c>
      <c r="H53" s="99"/>
      <c r="J53" s="98" t="s">
        <v>30</v>
      </c>
      <c r="K53" s="99"/>
      <c r="M53" s="17"/>
      <c r="N53" s="17"/>
      <c r="P53" s="17"/>
      <c r="Q53" s="17"/>
      <c r="R53" s="16"/>
      <c r="S53" s="17"/>
      <c r="T53" s="17"/>
      <c r="U53" s="16"/>
      <c r="V53" s="17"/>
      <c r="W53" s="17"/>
    </row>
    <row r="54" spans="1:23" ht="14.25" customHeight="1" x14ac:dyDescent="0.15">
      <c r="A54" s="21"/>
      <c r="C54" s="16"/>
      <c r="D54" s="9" t="s">
        <v>1</v>
      </c>
      <c r="E54" s="48" t="s">
        <v>116</v>
      </c>
      <c r="G54" s="9" t="s">
        <v>1</v>
      </c>
      <c r="H54" s="48" t="s">
        <v>116</v>
      </c>
      <c r="J54" s="9" t="s">
        <v>1</v>
      </c>
      <c r="K54" s="48" t="s">
        <v>116</v>
      </c>
      <c r="M54" s="5"/>
      <c r="N54" s="13"/>
      <c r="P54" s="5"/>
      <c r="Q54" s="13"/>
      <c r="R54" s="16"/>
      <c r="S54" s="5"/>
      <c r="T54" s="13"/>
      <c r="U54" s="16"/>
      <c r="V54" s="5"/>
      <c r="W54" s="13"/>
    </row>
    <row r="55" spans="1:23" ht="14.25" customHeight="1" x14ac:dyDescent="0.15">
      <c r="A55" s="21"/>
      <c r="C55" s="16"/>
      <c r="D55" s="8" t="s">
        <v>2464</v>
      </c>
      <c r="E55" s="2" t="s">
        <v>2463</v>
      </c>
      <c r="G55" s="8" t="s">
        <v>2462</v>
      </c>
      <c r="H55" s="2" t="s">
        <v>2461</v>
      </c>
      <c r="J55" s="8" t="s">
        <v>2460</v>
      </c>
      <c r="K55" s="2" t="s">
        <v>2459</v>
      </c>
      <c r="M55" s="5"/>
      <c r="N55" s="5"/>
      <c r="P55" s="5"/>
      <c r="Q55" s="5"/>
      <c r="R55" s="16"/>
      <c r="S55" s="5"/>
      <c r="T55" s="5"/>
      <c r="U55" s="16"/>
      <c r="V55" s="5"/>
      <c r="W55" s="5"/>
    </row>
    <row r="56" spans="1:23" ht="14.25" customHeight="1" x14ac:dyDescent="0.15">
      <c r="A56" s="21"/>
      <c r="C56" s="16"/>
      <c r="D56" s="48" t="s">
        <v>1846</v>
      </c>
      <c r="E56" s="48" t="s">
        <v>135</v>
      </c>
      <c r="G56" s="48" t="s">
        <v>88</v>
      </c>
      <c r="H56" s="48" t="s">
        <v>1804</v>
      </c>
      <c r="J56" s="48" t="s">
        <v>90</v>
      </c>
      <c r="K56" s="48" t="s">
        <v>1783</v>
      </c>
      <c r="M56" s="13"/>
      <c r="N56" s="13"/>
      <c r="P56" s="13"/>
      <c r="Q56" s="13"/>
      <c r="R56" s="16"/>
      <c r="S56" s="13"/>
      <c r="T56" s="13"/>
      <c r="U56" s="16"/>
      <c r="V56" s="13"/>
      <c r="W56" s="13"/>
    </row>
    <row r="57" spans="1:23" ht="14.25" customHeight="1" x14ac:dyDescent="0.15">
      <c r="A57" s="21"/>
      <c r="C57" s="16"/>
      <c r="D57" s="2" t="s">
        <v>2458</v>
      </c>
      <c r="E57" s="2" t="s">
        <v>2457</v>
      </c>
      <c r="G57" s="2" t="s">
        <v>2456</v>
      </c>
      <c r="H57" s="2" t="s">
        <v>2455</v>
      </c>
      <c r="J57" s="2" t="s">
        <v>2454</v>
      </c>
      <c r="K57" s="2" t="s">
        <v>2453</v>
      </c>
      <c r="M57" s="5"/>
      <c r="N57" s="5"/>
      <c r="P57" s="5"/>
      <c r="Q57" s="5"/>
      <c r="R57" s="16"/>
      <c r="S57" s="5"/>
      <c r="T57" s="5"/>
      <c r="U57" s="16"/>
      <c r="V57" s="5"/>
      <c r="W57" s="5"/>
    </row>
    <row r="58" spans="1:23" ht="14.25" customHeight="1" x14ac:dyDescent="0.15">
      <c r="A58" s="21"/>
      <c r="B58" s="21"/>
      <c r="C58" s="16"/>
      <c r="D58" s="48" t="s">
        <v>104</v>
      </c>
      <c r="E58" s="48" t="s">
        <v>128</v>
      </c>
      <c r="G58" s="48" t="s">
        <v>104</v>
      </c>
      <c r="H58" s="48" t="s">
        <v>126</v>
      </c>
      <c r="J58" s="48" t="s">
        <v>104</v>
      </c>
      <c r="K58" s="48" t="s">
        <v>1781</v>
      </c>
      <c r="M58" s="13"/>
      <c r="N58" s="13"/>
      <c r="P58" s="13"/>
      <c r="Q58" s="13"/>
      <c r="R58" s="16"/>
      <c r="S58" s="13"/>
      <c r="T58" s="13"/>
      <c r="U58" s="16"/>
      <c r="V58" s="13"/>
      <c r="W58" s="13"/>
    </row>
    <row r="59" spans="1:23" ht="14.25" customHeight="1" x14ac:dyDescent="0.15">
      <c r="A59" s="21"/>
      <c r="B59" s="21"/>
      <c r="C59" s="16"/>
      <c r="D59" s="38" t="s">
        <v>2452</v>
      </c>
      <c r="E59" s="2" t="s">
        <v>2451</v>
      </c>
      <c r="G59" s="2" t="s">
        <v>2450</v>
      </c>
      <c r="H59" s="2" t="s">
        <v>2449</v>
      </c>
      <c r="J59" s="2" t="s">
        <v>2448</v>
      </c>
      <c r="K59" s="2" t="s">
        <v>2447</v>
      </c>
      <c r="M59" s="5"/>
      <c r="N59" s="5"/>
      <c r="P59" s="5"/>
      <c r="Q59" s="5"/>
      <c r="R59" s="16"/>
      <c r="S59" s="5"/>
      <c r="T59" s="5"/>
      <c r="U59" s="16"/>
      <c r="V59" s="5"/>
      <c r="W59" s="5"/>
    </row>
    <row r="60" spans="1:23" x14ac:dyDescent="0.15">
      <c r="M60" s="16"/>
      <c r="N60" s="16"/>
    </row>
    <row r="61" spans="1:23" x14ac:dyDescent="0.15">
      <c r="M61" s="16"/>
      <c r="N61" s="16"/>
    </row>
    <row r="62" spans="1:23" x14ac:dyDescent="0.15">
      <c r="M62" s="16"/>
      <c r="N62" s="16"/>
    </row>
    <row r="63" spans="1:23" x14ac:dyDescent="0.15">
      <c r="D63" s="98" t="s">
        <v>31</v>
      </c>
      <c r="E63" s="106"/>
      <c r="G63" s="98" t="s">
        <v>32</v>
      </c>
      <c r="H63" s="106"/>
      <c r="J63" s="98" t="s">
        <v>2446</v>
      </c>
      <c r="K63" s="99"/>
      <c r="M63" s="17"/>
      <c r="N63" s="17"/>
    </row>
    <row r="64" spans="1:23" x14ac:dyDescent="0.15">
      <c r="D64" s="9" t="s">
        <v>1</v>
      </c>
      <c r="E64" s="48" t="s">
        <v>90</v>
      </c>
      <c r="G64" s="9" t="s">
        <v>1</v>
      </c>
      <c r="H64" s="48" t="s">
        <v>119</v>
      </c>
      <c r="J64" s="9" t="s">
        <v>1</v>
      </c>
      <c r="K64" s="48" t="s">
        <v>92</v>
      </c>
      <c r="M64" s="5"/>
      <c r="N64" s="13"/>
    </row>
    <row r="65" spans="4:14" x14ac:dyDescent="0.15">
      <c r="D65" s="8" t="s">
        <v>2445</v>
      </c>
      <c r="E65" s="2" t="s">
        <v>2444</v>
      </c>
      <c r="G65" s="8" t="s">
        <v>2443</v>
      </c>
      <c r="H65" s="2" t="s">
        <v>2442</v>
      </c>
      <c r="J65" s="8" t="s">
        <v>2441</v>
      </c>
      <c r="K65" s="2" t="s">
        <v>2440</v>
      </c>
      <c r="M65" s="5"/>
      <c r="N65" s="5"/>
    </row>
    <row r="66" spans="4:14" x14ac:dyDescent="0.15">
      <c r="D66" s="48" t="s">
        <v>116</v>
      </c>
      <c r="E66" s="48" t="s">
        <v>1782</v>
      </c>
      <c r="G66" s="48" t="s">
        <v>92</v>
      </c>
      <c r="H66" s="48" t="s">
        <v>1770</v>
      </c>
      <c r="J66" s="48" t="s">
        <v>119</v>
      </c>
      <c r="K66" s="48" t="s">
        <v>141</v>
      </c>
      <c r="M66" s="13"/>
      <c r="N66" s="13"/>
    </row>
    <row r="67" spans="4:14" x14ac:dyDescent="0.15">
      <c r="D67" s="2" t="s">
        <v>2439</v>
      </c>
      <c r="E67" s="2" t="s">
        <v>2438</v>
      </c>
      <c r="G67" s="2" t="s">
        <v>2437</v>
      </c>
      <c r="H67" s="2" t="s">
        <v>2436</v>
      </c>
      <c r="J67" s="2" t="s">
        <v>2435</v>
      </c>
      <c r="K67" s="2" t="s">
        <v>2434</v>
      </c>
      <c r="M67" s="5"/>
      <c r="N67" s="5"/>
    </row>
    <row r="68" spans="4:14" x14ac:dyDescent="0.15">
      <c r="D68" s="48" t="s">
        <v>104</v>
      </c>
      <c r="E68" s="48" t="s">
        <v>124</v>
      </c>
      <c r="G68" s="48" t="s">
        <v>104</v>
      </c>
      <c r="H68" s="48" t="s">
        <v>124</v>
      </c>
      <c r="J68" s="48" t="s">
        <v>104</v>
      </c>
      <c r="K68" s="48" t="s">
        <v>150</v>
      </c>
      <c r="M68" s="13"/>
      <c r="N68" s="13"/>
    </row>
    <row r="69" spans="4:14" x14ac:dyDescent="0.15">
      <c r="D69" s="2" t="s">
        <v>2433</v>
      </c>
      <c r="E69" s="2" t="s">
        <v>2432</v>
      </c>
      <c r="G69" s="2" t="s">
        <v>2431</v>
      </c>
      <c r="H69" s="2" t="s">
        <v>2430</v>
      </c>
      <c r="J69" s="2" t="s">
        <v>2429</v>
      </c>
      <c r="K69" s="2" t="s">
        <v>2428</v>
      </c>
      <c r="M69" s="5"/>
      <c r="N69" s="5"/>
    </row>
    <row r="70" spans="4:14" x14ac:dyDescent="0.15">
      <c r="M70" s="16"/>
      <c r="N70" s="16"/>
    </row>
    <row r="71" spans="4:14" x14ac:dyDescent="0.15">
      <c r="G71" s="16"/>
      <c r="H71" s="16"/>
      <c r="I71" s="16"/>
      <c r="J71" s="16"/>
      <c r="K71" s="16"/>
      <c r="M71" s="16"/>
      <c r="N71" s="16"/>
    </row>
    <row r="72" spans="4:14" x14ac:dyDescent="0.15">
      <c r="G72" s="17"/>
      <c r="H72" s="17"/>
      <c r="I72" s="17"/>
      <c r="J72" s="17"/>
      <c r="K72" s="17"/>
      <c r="M72" s="16"/>
      <c r="N72" s="16"/>
    </row>
    <row r="73" spans="4:14" x14ac:dyDescent="0.15">
      <c r="M73" s="16"/>
      <c r="N73" s="16"/>
    </row>
    <row r="74" spans="4:14" x14ac:dyDescent="0.15">
      <c r="D74" s="98" t="s">
        <v>2427</v>
      </c>
      <c r="E74" s="106"/>
      <c r="G74" s="98" t="s">
        <v>2426</v>
      </c>
      <c r="H74" s="99"/>
      <c r="J74" s="98" t="s">
        <v>36</v>
      </c>
      <c r="K74" s="106"/>
      <c r="M74" s="16"/>
      <c r="N74" s="16"/>
    </row>
    <row r="75" spans="4:14" x14ac:dyDescent="0.15">
      <c r="D75" s="9" t="s">
        <v>1</v>
      </c>
      <c r="E75" s="48" t="s">
        <v>1750</v>
      </c>
      <c r="G75" s="9" t="s">
        <v>1</v>
      </c>
      <c r="H75" s="48" t="s">
        <v>1749</v>
      </c>
      <c r="J75" s="9" t="s">
        <v>1</v>
      </c>
      <c r="K75" s="48" t="s">
        <v>94</v>
      </c>
      <c r="M75" s="16"/>
      <c r="N75" s="16"/>
    </row>
    <row r="76" spans="4:14" x14ac:dyDescent="0.15">
      <c r="D76" s="8" t="s">
        <v>2425</v>
      </c>
      <c r="E76" s="2" t="s">
        <v>2424</v>
      </c>
      <c r="G76" s="8" t="s">
        <v>2423</v>
      </c>
      <c r="H76" s="2" t="s">
        <v>2422</v>
      </c>
      <c r="J76" s="39" t="s">
        <v>2421</v>
      </c>
      <c r="K76" s="2" t="s">
        <v>2420</v>
      </c>
      <c r="M76" s="16"/>
      <c r="N76" s="16"/>
    </row>
    <row r="77" spans="4:14" x14ac:dyDescent="0.15">
      <c r="D77" s="48" t="s">
        <v>107</v>
      </c>
      <c r="E77" s="48" t="s">
        <v>141</v>
      </c>
      <c r="G77" s="48" t="s">
        <v>94</v>
      </c>
      <c r="H77" s="48" t="s">
        <v>143</v>
      </c>
      <c r="J77" s="48" t="s">
        <v>166</v>
      </c>
      <c r="K77" s="48" t="s">
        <v>143</v>
      </c>
      <c r="M77" s="16"/>
      <c r="N77" s="16"/>
    </row>
    <row r="78" spans="4:14" x14ac:dyDescent="0.15">
      <c r="D78" s="2" t="s">
        <v>2419</v>
      </c>
      <c r="E78" s="2" t="s">
        <v>2418</v>
      </c>
      <c r="G78" s="2" t="s">
        <v>2417</v>
      </c>
      <c r="H78" s="2" t="s">
        <v>2416</v>
      </c>
      <c r="J78" s="2" t="s">
        <v>2415</v>
      </c>
      <c r="K78" s="2" t="s">
        <v>2414</v>
      </c>
      <c r="M78" s="16"/>
      <c r="N78" s="16"/>
    </row>
    <row r="79" spans="4:14" x14ac:dyDescent="0.15">
      <c r="D79" s="48" t="s">
        <v>92</v>
      </c>
      <c r="E79" s="48" t="s">
        <v>150</v>
      </c>
      <c r="G79" s="48" t="s">
        <v>107</v>
      </c>
      <c r="H79" s="48"/>
      <c r="J79" s="48" t="s">
        <v>107</v>
      </c>
      <c r="K79" s="48"/>
      <c r="M79" s="16"/>
      <c r="N79" s="16"/>
    </row>
    <row r="80" spans="4:14" x14ac:dyDescent="0.15">
      <c r="D80" s="2" t="s">
        <v>2413</v>
      </c>
      <c r="E80" s="2" t="s">
        <v>2412</v>
      </c>
      <c r="G80" s="2" t="s">
        <v>2411</v>
      </c>
      <c r="H80" s="2"/>
      <c r="J80" s="2" t="s">
        <v>2410</v>
      </c>
      <c r="K80" s="2"/>
      <c r="M80" s="16"/>
      <c r="N80" s="16"/>
    </row>
    <row r="81" spans="4:14" x14ac:dyDescent="0.15">
      <c r="M81" s="16"/>
      <c r="N81" s="16"/>
    </row>
    <row r="82" spans="4:14" x14ac:dyDescent="0.15">
      <c r="M82" s="16"/>
      <c r="N82" s="16"/>
    </row>
    <row r="83" spans="4:14" x14ac:dyDescent="0.15">
      <c r="M83" s="16"/>
      <c r="N83" s="16"/>
    </row>
    <row r="84" spans="4:14" x14ac:dyDescent="0.15">
      <c r="D84" s="98" t="s">
        <v>2409</v>
      </c>
      <c r="E84" s="99"/>
      <c r="G84" s="17"/>
      <c r="H84" s="17"/>
      <c r="J84" s="17"/>
      <c r="K84" s="17"/>
      <c r="M84" s="16"/>
      <c r="N84" s="16"/>
    </row>
    <row r="85" spans="4:14" x14ac:dyDescent="0.15">
      <c r="D85" s="9" t="s">
        <v>1</v>
      </c>
      <c r="E85" s="48" t="s">
        <v>121</v>
      </c>
      <c r="G85" s="5"/>
      <c r="H85" s="13"/>
      <c r="J85" s="5"/>
      <c r="K85" s="13"/>
      <c r="M85" s="16"/>
      <c r="N85" s="16"/>
    </row>
    <row r="86" spans="4:14" x14ac:dyDescent="0.15">
      <c r="D86" s="39" t="s">
        <v>2408</v>
      </c>
      <c r="E86" s="2" t="s">
        <v>2407</v>
      </c>
      <c r="G86" s="5"/>
      <c r="H86" s="5"/>
      <c r="J86" s="5"/>
      <c r="K86" s="5"/>
      <c r="M86" s="16"/>
      <c r="N86" s="16"/>
    </row>
    <row r="87" spans="4:14" x14ac:dyDescent="0.15">
      <c r="D87" s="48" t="s">
        <v>96</v>
      </c>
      <c r="E87" s="48" t="s">
        <v>145</v>
      </c>
      <c r="G87" s="13"/>
      <c r="H87" s="13"/>
      <c r="J87" s="13"/>
      <c r="K87" s="13"/>
      <c r="M87" s="16"/>
      <c r="N87" s="16"/>
    </row>
    <row r="88" spans="4:14" x14ac:dyDescent="0.15">
      <c r="D88" s="2" t="s">
        <v>2406</v>
      </c>
      <c r="E88" s="38" t="s">
        <v>2405</v>
      </c>
      <c r="G88" s="5"/>
      <c r="H88" s="5"/>
      <c r="J88" s="5"/>
      <c r="K88" s="5"/>
      <c r="M88" s="16"/>
      <c r="N88" s="16"/>
    </row>
    <row r="89" spans="4:14" x14ac:dyDescent="0.15">
      <c r="D89" s="48" t="s">
        <v>107</v>
      </c>
      <c r="E89" s="48"/>
      <c r="G89" s="13"/>
      <c r="H89" s="13"/>
      <c r="J89" s="13"/>
      <c r="K89" s="13"/>
      <c r="M89" s="16"/>
      <c r="N89" s="16"/>
    </row>
    <row r="90" spans="4:14" x14ac:dyDescent="0.15">
      <c r="D90" s="2" t="s">
        <v>2404</v>
      </c>
      <c r="E90" s="2"/>
      <c r="G90" s="5"/>
      <c r="H90" s="5"/>
      <c r="J90" s="5"/>
      <c r="K90" s="5"/>
      <c r="M90" s="16"/>
      <c r="N90" s="16"/>
    </row>
    <row r="91" spans="4:14" x14ac:dyDescent="0.15">
      <c r="J91" s="16"/>
      <c r="K91" s="16"/>
      <c r="M91" s="16"/>
      <c r="N91" s="16"/>
    </row>
    <row r="92" spans="4:14" x14ac:dyDescent="0.15">
      <c r="M92" s="16"/>
      <c r="N92" s="16"/>
    </row>
    <row r="93" spans="4:14" x14ac:dyDescent="0.15">
      <c r="M93" s="16"/>
      <c r="N93" s="16"/>
    </row>
    <row r="94" spans="4:14" x14ac:dyDescent="0.15">
      <c r="M94" s="16"/>
      <c r="N94" s="16"/>
    </row>
    <row r="95" spans="4:14" x14ac:dyDescent="0.15">
      <c r="M95" s="16"/>
      <c r="N95" s="16"/>
    </row>
    <row r="96" spans="4:14" x14ac:dyDescent="0.15">
      <c r="M96" s="16"/>
      <c r="N96" s="16"/>
    </row>
    <row r="97" spans="13:14" x14ac:dyDescent="0.15">
      <c r="M97" s="16"/>
      <c r="N97" s="16"/>
    </row>
    <row r="98" spans="13:14" x14ac:dyDescent="0.15">
      <c r="M98" s="16"/>
      <c r="N98" s="16"/>
    </row>
  </sheetData>
  <mergeCells count="37">
    <mergeCell ref="V7:W7"/>
    <mergeCell ref="G10:H10"/>
    <mergeCell ref="A13:B13"/>
    <mergeCell ref="D13:E13"/>
    <mergeCell ref="G13:H13"/>
    <mergeCell ref="J13:K13"/>
    <mergeCell ref="D84:E84"/>
    <mergeCell ref="D74:E74"/>
    <mergeCell ref="G74:H74"/>
    <mergeCell ref="J74:K74"/>
    <mergeCell ref="A16:A17"/>
    <mergeCell ref="B16:B17"/>
    <mergeCell ref="A18:A19"/>
    <mergeCell ref="B18:B19"/>
    <mergeCell ref="D23:E23"/>
    <mergeCell ref="J23:K23"/>
    <mergeCell ref="D33:E33"/>
    <mergeCell ref="G33:H33"/>
    <mergeCell ref="J33:K33"/>
    <mergeCell ref="G53:H53"/>
    <mergeCell ref="G23:H23"/>
    <mergeCell ref="F4:I4"/>
    <mergeCell ref="A1:N1"/>
    <mergeCell ref="A2:N2"/>
    <mergeCell ref="D63:E63"/>
    <mergeCell ref="G63:H63"/>
    <mergeCell ref="J63:K63"/>
    <mergeCell ref="D43:E43"/>
    <mergeCell ref="G43:H43"/>
    <mergeCell ref="A14:A15"/>
    <mergeCell ref="B14:B15"/>
    <mergeCell ref="D6:E6"/>
    <mergeCell ref="J6:K6"/>
    <mergeCell ref="M6:N6"/>
    <mergeCell ref="J43:K43"/>
    <mergeCell ref="D53:E53"/>
    <mergeCell ref="J53:K53"/>
  </mergeCells>
  <phoneticPr fontId="1"/>
  <printOptions horizontalCentered="1" verticalCentered="1"/>
  <pageMargins left="1.2204724409448819" right="0.23622047244094491" top="0.35433070866141736" bottom="0.15748031496062992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0"/>
  <sheetViews>
    <sheetView zoomScaleNormal="100" workbookViewId="0">
      <selection activeCell="Q11" sqref="Q11"/>
    </sheetView>
  </sheetViews>
  <sheetFormatPr defaultRowHeight="13.5" x14ac:dyDescent="0.15"/>
  <cols>
    <col min="1" max="1" width="9.875" style="1" customWidth="1"/>
    <col min="2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2731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21"/>
      <c r="P1" s="21"/>
      <c r="Q1" s="21"/>
      <c r="R1" s="21"/>
      <c r="S1" s="21"/>
      <c r="T1" s="21"/>
      <c r="U1" s="21"/>
      <c r="V1" s="21"/>
      <c r="W1" s="21"/>
    </row>
    <row r="2" spans="1:23" ht="18.75" x14ac:dyDescent="0.15">
      <c r="A2" s="107" t="s">
        <v>3019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22"/>
      <c r="P2" s="22"/>
      <c r="Q2" s="22"/>
      <c r="R2" s="21"/>
      <c r="S2" s="21"/>
      <c r="T2" s="21"/>
      <c r="U2" s="21"/>
      <c r="V2" s="21"/>
      <c r="W2" s="21"/>
    </row>
    <row r="3" spans="1:23" ht="18.75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1"/>
      <c r="S3" s="21"/>
      <c r="T3" s="21"/>
      <c r="U3" s="21"/>
      <c r="V3" s="21"/>
      <c r="W3" s="21"/>
    </row>
    <row r="4" spans="1:23" ht="19.5" thickBo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2"/>
      <c r="P4" s="22"/>
      <c r="Q4" s="22"/>
      <c r="R4" s="21"/>
      <c r="S4" s="21"/>
      <c r="T4" s="21"/>
      <c r="U4" s="21"/>
      <c r="V4" s="21"/>
      <c r="W4" s="21"/>
    </row>
    <row r="5" spans="1:23" ht="14.25" thickBot="1" x14ac:dyDescent="0.2">
      <c r="A5" s="102" t="s">
        <v>2730</v>
      </c>
      <c r="B5" s="103"/>
      <c r="C5" s="104"/>
      <c r="F5" s="17"/>
      <c r="L5" s="102" t="s">
        <v>515</v>
      </c>
      <c r="M5" s="103"/>
      <c r="N5" s="104"/>
    </row>
    <row r="6" spans="1:23" x14ac:dyDescent="0.15">
      <c r="D6" s="17"/>
      <c r="E6" s="17"/>
    </row>
    <row r="7" spans="1:23" x14ac:dyDescent="0.15">
      <c r="D7" s="17"/>
      <c r="E7" s="17"/>
    </row>
    <row r="8" spans="1:23" x14ac:dyDescent="0.15">
      <c r="A8" s="17"/>
      <c r="B8" s="17"/>
      <c r="C8" s="13"/>
      <c r="D8" s="13"/>
      <c r="E8" s="13"/>
      <c r="F8" s="13"/>
      <c r="L8" s="13"/>
      <c r="M8" s="13"/>
      <c r="N8" s="13"/>
      <c r="O8" s="13"/>
      <c r="P8" s="17"/>
      <c r="Q8" s="17"/>
    </row>
    <row r="9" spans="1:23" x14ac:dyDescent="0.15">
      <c r="D9" s="24" t="s">
        <v>7</v>
      </c>
      <c r="E9" s="25" t="s">
        <v>8</v>
      </c>
      <c r="F9" s="98" t="s">
        <v>9</v>
      </c>
      <c r="G9" s="106"/>
      <c r="H9" s="98" t="s">
        <v>10</v>
      </c>
      <c r="I9" s="106"/>
      <c r="J9" s="98" t="s">
        <v>6</v>
      </c>
      <c r="K9" s="99"/>
    </row>
    <row r="10" spans="1:23" x14ac:dyDescent="0.15">
      <c r="D10" s="9" t="s">
        <v>1</v>
      </c>
      <c r="E10" s="3" t="s">
        <v>1</v>
      </c>
      <c r="F10" s="9" t="s">
        <v>1</v>
      </c>
      <c r="G10" s="3" t="s">
        <v>1</v>
      </c>
      <c r="H10" s="9" t="s">
        <v>2729</v>
      </c>
      <c r="I10" s="3" t="s">
        <v>1</v>
      </c>
      <c r="J10" s="9" t="s">
        <v>1</v>
      </c>
      <c r="K10" s="3" t="s">
        <v>1</v>
      </c>
      <c r="V10" s="105"/>
      <c r="W10" s="105"/>
    </row>
    <row r="11" spans="1:23" ht="14.25" thickBot="1" x14ac:dyDescent="0.2">
      <c r="D11" s="8" t="s">
        <v>2728</v>
      </c>
      <c r="E11" s="2" t="s">
        <v>2727</v>
      </c>
      <c r="F11" s="8" t="s">
        <v>2726</v>
      </c>
      <c r="G11" s="2" t="s">
        <v>2725</v>
      </c>
      <c r="H11" s="8" t="s">
        <v>2724</v>
      </c>
      <c r="I11" s="2" t="s">
        <v>2723</v>
      </c>
      <c r="J11" s="39" t="s">
        <v>2722</v>
      </c>
      <c r="K11" s="2" t="s">
        <v>2721</v>
      </c>
      <c r="V11" s="5"/>
      <c r="W11" s="13"/>
    </row>
    <row r="12" spans="1:23" ht="14.25" thickBot="1" x14ac:dyDescent="0.2">
      <c r="A12" s="5"/>
      <c r="B12" s="11" t="s">
        <v>2720</v>
      </c>
      <c r="G12" s="5"/>
      <c r="H12" s="5"/>
      <c r="J12" s="5"/>
      <c r="M12" s="11" t="s">
        <v>2720</v>
      </c>
      <c r="P12" s="5"/>
      <c r="Q12" s="5"/>
      <c r="V12" s="5"/>
      <c r="W12" s="13"/>
    </row>
    <row r="13" spans="1:23" x14ac:dyDescent="0.15">
      <c r="A13" s="5"/>
      <c r="B13" s="52"/>
      <c r="G13" s="5"/>
      <c r="H13" s="5"/>
      <c r="J13" s="5"/>
      <c r="M13" s="52"/>
      <c r="P13" s="5"/>
      <c r="Q13" s="5"/>
      <c r="V13" s="5"/>
      <c r="W13" s="13"/>
    </row>
    <row r="14" spans="1:23" x14ac:dyDescent="0.15">
      <c r="H14" s="17"/>
      <c r="M14" s="17"/>
      <c r="N14" s="17"/>
    </row>
    <row r="15" spans="1:23" x14ac:dyDescent="0.15">
      <c r="J15" s="5"/>
      <c r="K15" s="5"/>
      <c r="M15" s="5"/>
      <c r="N15" s="5"/>
    </row>
    <row r="17" spans="1:23" x14ac:dyDescent="0.15">
      <c r="A17" s="98" t="s">
        <v>881</v>
      </c>
      <c r="B17" s="106"/>
      <c r="D17" s="98" t="s">
        <v>2719</v>
      </c>
      <c r="E17" s="106"/>
      <c r="G17" s="98" t="s">
        <v>2718</v>
      </c>
      <c r="H17" s="106"/>
      <c r="J17" s="98" t="s">
        <v>2717</v>
      </c>
      <c r="K17" s="106"/>
      <c r="M17" s="98" t="s">
        <v>2716</v>
      </c>
      <c r="N17" s="99"/>
      <c r="P17" s="17"/>
      <c r="Q17" s="17"/>
      <c r="R17" s="16"/>
      <c r="S17" s="17"/>
      <c r="T17" s="17"/>
      <c r="U17" s="16"/>
      <c r="V17" s="17"/>
      <c r="W17" s="17"/>
    </row>
    <row r="18" spans="1:23" s="6" customFormat="1" ht="12" x14ac:dyDescent="0.15">
      <c r="A18" s="3" t="s">
        <v>1</v>
      </c>
      <c r="B18" s="3" t="s">
        <v>213</v>
      </c>
      <c r="D18" s="9" t="s">
        <v>1</v>
      </c>
      <c r="E18" s="3" t="s">
        <v>172</v>
      </c>
      <c r="G18" s="9" t="s">
        <v>1</v>
      </c>
      <c r="H18" s="3" t="s">
        <v>172</v>
      </c>
      <c r="J18" s="9" t="s">
        <v>1</v>
      </c>
      <c r="K18" s="3" t="s">
        <v>238</v>
      </c>
      <c r="M18" s="9" t="s">
        <v>1</v>
      </c>
      <c r="N18" s="3" t="s">
        <v>245</v>
      </c>
      <c r="P18" s="5"/>
      <c r="Q18" s="5"/>
      <c r="R18" s="7"/>
      <c r="S18" s="5"/>
      <c r="T18" s="5"/>
      <c r="U18" s="7"/>
      <c r="V18" s="5"/>
      <c r="W18" s="5"/>
    </row>
    <row r="19" spans="1:23" s="6" customFormat="1" ht="12" x14ac:dyDescent="0.15">
      <c r="A19" s="15" t="s">
        <v>2715</v>
      </c>
      <c r="B19" s="51" t="s">
        <v>2714</v>
      </c>
      <c r="D19" s="8" t="s">
        <v>2713</v>
      </c>
      <c r="E19" s="2" t="s">
        <v>2712</v>
      </c>
      <c r="G19" s="8" t="s">
        <v>2711</v>
      </c>
      <c r="H19" s="2" t="s">
        <v>2710</v>
      </c>
      <c r="J19" s="8" t="s">
        <v>2709</v>
      </c>
      <c r="K19" s="2" t="s">
        <v>2708</v>
      </c>
      <c r="M19" s="8" t="s">
        <v>2707</v>
      </c>
      <c r="N19" s="2" t="s">
        <v>2706</v>
      </c>
      <c r="P19" s="5"/>
      <c r="Q19" s="5"/>
      <c r="R19" s="7"/>
      <c r="S19" s="5"/>
      <c r="T19" s="5"/>
      <c r="U19" s="7"/>
      <c r="V19" s="5"/>
      <c r="W19" s="5"/>
    </row>
    <row r="20" spans="1:23" s="6" customFormat="1" ht="12" x14ac:dyDescent="0.15">
      <c r="A20" s="3" t="s">
        <v>189</v>
      </c>
      <c r="B20" s="3" t="s">
        <v>294</v>
      </c>
      <c r="D20" s="3" t="s">
        <v>176</v>
      </c>
      <c r="E20" s="3" t="s">
        <v>233</v>
      </c>
      <c r="G20" s="3" t="s">
        <v>176</v>
      </c>
      <c r="H20" s="3" t="s">
        <v>233</v>
      </c>
      <c r="J20" s="3" t="s">
        <v>178</v>
      </c>
      <c r="K20" s="3" t="s">
        <v>213</v>
      </c>
      <c r="M20" s="3" t="s">
        <v>178</v>
      </c>
      <c r="N20" s="3" t="s">
        <v>213</v>
      </c>
      <c r="P20" s="5"/>
      <c r="Q20" s="5"/>
      <c r="R20" s="7"/>
      <c r="S20" s="5"/>
      <c r="T20" s="5"/>
      <c r="U20" s="7"/>
      <c r="V20" s="5"/>
      <c r="W20" s="5"/>
    </row>
    <row r="21" spans="1:23" s="6" customFormat="1" ht="12" x14ac:dyDescent="0.15">
      <c r="A21" s="2" t="s">
        <v>2705</v>
      </c>
      <c r="B21" s="2" t="s">
        <v>2704</v>
      </c>
      <c r="D21" s="2" t="s">
        <v>2703</v>
      </c>
      <c r="E21" s="2" t="s">
        <v>2702</v>
      </c>
      <c r="G21" s="2" t="s">
        <v>2701</v>
      </c>
      <c r="H21" s="2" t="s">
        <v>2700</v>
      </c>
      <c r="J21" s="2" t="s">
        <v>2699</v>
      </c>
      <c r="K21" s="2" t="s">
        <v>2698</v>
      </c>
      <c r="M21" s="2" t="s">
        <v>2697</v>
      </c>
      <c r="N21" s="38" t="s">
        <v>2696</v>
      </c>
      <c r="P21" s="5"/>
      <c r="Q21" s="5"/>
      <c r="R21" s="7"/>
      <c r="S21" s="5"/>
      <c r="T21" s="5"/>
      <c r="U21" s="7"/>
      <c r="V21" s="5"/>
      <c r="W21" s="5"/>
    </row>
    <row r="22" spans="1:23" s="6" customFormat="1" ht="12" x14ac:dyDescent="0.15">
      <c r="A22" s="3" t="s">
        <v>238</v>
      </c>
      <c r="B22" s="3" t="s">
        <v>268</v>
      </c>
      <c r="D22" s="3" t="s">
        <v>195</v>
      </c>
      <c r="E22" s="3" t="s">
        <v>254</v>
      </c>
      <c r="G22" s="3" t="s">
        <v>197</v>
      </c>
      <c r="H22" s="3" t="s">
        <v>254</v>
      </c>
      <c r="J22" s="19" t="s">
        <v>199</v>
      </c>
      <c r="K22" s="3" t="s">
        <v>225</v>
      </c>
      <c r="M22" s="3" t="s">
        <v>197</v>
      </c>
      <c r="N22" s="3" t="s">
        <v>336</v>
      </c>
      <c r="P22" s="5"/>
      <c r="Q22" s="5"/>
      <c r="R22" s="7"/>
      <c r="S22" s="5"/>
      <c r="T22" s="5"/>
      <c r="U22" s="7"/>
      <c r="V22" s="5"/>
      <c r="W22" s="5"/>
    </row>
    <row r="23" spans="1:23" s="6" customFormat="1" ht="12" x14ac:dyDescent="0.15">
      <c r="A23" s="38" t="s">
        <v>2695</v>
      </c>
      <c r="B23" s="2" t="s">
        <v>2694</v>
      </c>
      <c r="D23" s="2" t="s">
        <v>2693</v>
      </c>
      <c r="E23" s="2" t="s">
        <v>2692</v>
      </c>
      <c r="G23" s="2" t="s">
        <v>2691</v>
      </c>
      <c r="H23" s="2" t="s">
        <v>2690</v>
      </c>
      <c r="J23" s="2" t="s">
        <v>2689</v>
      </c>
      <c r="K23" s="2" t="s">
        <v>2688</v>
      </c>
      <c r="M23" s="38" t="s">
        <v>2687</v>
      </c>
      <c r="N23" s="38" t="s">
        <v>2686</v>
      </c>
      <c r="P23" s="5"/>
      <c r="Q23" s="5"/>
      <c r="R23" s="7"/>
      <c r="S23" s="5"/>
      <c r="T23" s="5"/>
      <c r="U23" s="7"/>
      <c r="V23" s="5"/>
      <c r="W23" s="5"/>
    </row>
    <row r="24" spans="1:23" x14ac:dyDescent="0.15">
      <c r="M24" s="16"/>
      <c r="N24" s="16"/>
      <c r="P24" s="16"/>
      <c r="Q24" s="16"/>
      <c r="R24" s="16"/>
      <c r="S24" s="16"/>
      <c r="T24" s="16"/>
      <c r="U24" s="16"/>
      <c r="V24" s="16"/>
      <c r="W24" s="16"/>
    </row>
    <row r="25" spans="1:23" x14ac:dyDescent="0.15">
      <c r="M25" s="16"/>
      <c r="N25" s="16"/>
      <c r="P25" s="16"/>
      <c r="Q25" s="16"/>
      <c r="R25" s="16"/>
      <c r="S25" s="16"/>
      <c r="T25" s="16"/>
      <c r="U25" s="16"/>
      <c r="V25" s="16"/>
      <c r="W25" s="16"/>
    </row>
    <row r="26" spans="1:23" x14ac:dyDescent="0.15">
      <c r="M26" s="16"/>
      <c r="N26" s="16"/>
      <c r="P26" s="16"/>
      <c r="Q26" s="16"/>
      <c r="R26" s="16"/>
      <c r="S26" s="16"/>
      <c r="T26" s="16"/>
      <c r="U26" s="16"/>
      <c r="V26" s="16"/>
      <c r="W26" s="16"/>
    </row>
    <row r="27" spans="1:23" x14ac:dyDescent="0.15">
      <c r="M27" s="16"/>
      <c r="N27" s="16"/>
      <c r="P27" s="16"/>
      <c r="Q27" s="16"/>
      <c r="R27" s="16"/>
      <c r="S27" s="16"/>
      <c r="T27" s="16"/>
      <c r="U27" s="16"/>
      <c r="V27" s="16"/>
      <c r="W27" s="16"/>
    </row>
    <row r="28" spans="1:23" x14ac:dyDescent="0.15">
      <c r="A28" s="98" t="s">
        <v>876</v>
      </c>
      <c r="B28" s="99"/>
      <c r="D28" s="98" t="s">
        <v>2685</v>
      </c>
      <c r="E28" s="106"/>
      <c r="G28" s="98" t="s">
        <v>2684</v>
      </c>
      <c r="H28" s="99"/>
      <c r="J28" s="98" t="s">
        <v>2683</v>
      </c>
      <c r="K28" s="106"/>
      <c r="M28" s="98" t="s">
        <v>2682</v>
      </c>
      <c r="N28" s="106"/>
      <c r="P28" s="17"/>
      <c r="Q28" s="17"/>
      <c r="R28" s="16"/>
      <c r="S28" s="17"/>
      <c r="T28" s="17"/>
      <c r="U28" s="16"/>
      <c r="V28" s="17"/>
      <c r="W28" s="17"/>
    </row>
    <row r="29" spans="1:23" s="6" customFormat="1" ht="12" x14ac:dyDescent="0.15">
      <c r="A29" s="9" t="s">
        <v>1</v>
      </c>
      <c r="B29" s="3" t="s">
        <v>199</v>
      </c>
      <c r="D29" s="9" t="s">
        <v>1</v>
      </c>
      <c r="E29" s="3" t="s">
        <v>245</v>
      </c>
      <c r="G29" s="9" t="s">
        <v>1</v>
      </c>
      <c r="H29" s="3" t="s">
        <v>240</v>
      </c>
      <c r="J29" s="9" t="s">
        <v>1</v>
      </c>
      <c r="K29" s="3" t="s">
        <v>202</v>
      </c>
      <c r="M29" s="9" t="s">
        <v>1</v>
      </c>
      <c r="N29" s="3" t="s">
        <v>227</v>
      </c>
      <c r="P29" s="5"/>
      <c r="Q29" s="5"/>
      <c r="R29" s="7"/>
      <c r="S29" s="5"/>
      <c r="T29" s="5"/>
      <c r="U29" s="7"/>
      <c r="V29" s="5"/>
      <c r="W29" s="5"/>
    </row>
    <row r="30" spans="1:23" s="6" customFormat="1" ht="12" x14ac:dyDescent="0.15">
      <c r="A30" s="8" t="s">
        <v>2681</v>
      </c>
      <c r="B30" s="38" t="s">
        <v>2680</v>
      </c>
      <c r="D30" s="39" t="s">
        <v>2679</v>
      </c>
      <c r="E30" s="2" t="s">
        <v>2678</v>
      </c>
      <c r="G30" s="8" t="s">
        <v>2677</v>
      </c>
      <c r="H30" s="2" t="s">
        <v>2676</v>
      </c>
      <c r="J30" s="8" t="s">
        <v>2675</v>
      </c>
      <c r="K30" s="2" t="s">
        <v>2674</v>
      </c>
      <c r="M30" s="8" t="s">
        <v>2673</v>
      </c>
      <c r="N30" s="2" t="s">
        <v>2672</v>
      </c>
      <c r="P30" s="5"/>
      <c r="Q30" s="5"/>
      <c r="R30" s="7"/>
      <c r="S30" s="5"/>
      <c r="T30" s="5"/>
      <c r="U30" s="7"/>
      <c r="V30" s="5"/>
      <c r="W30" s="5"/>
    </row>
    <row r="31" spans="1:23" s="6" customFormat="1" ht="12" x14ac:dyDescent="0.15">
      <c r="A31" s="3" t="s">
        <v>187</v>
      </c>
      <c r="B31" s="3" t="s">
        <v>213</v>
      </c>
      <c r="D31" s="3" t="s">
        <v>187</v>
      </c>
      <c r="E31" s="3" t="s">
        <v>213</v>
      </c>
      <c r="G31" s="3" t="s">
        <v>180</v>
      </c>
      <c r="H31" s="3" t="s">
        <v>215</v>
      </c>
      <c r="J31" s="3" t="s">
        <v>182</v>
      </c>
      <c r="K31" s="3" t="s">
        <v>240</v>
      </c>
      <c r="M31" s="3" t="s">
        <v>184</v>
      </c>
      <c r="N31" s="3" t="s">
        <v>213</v>
      </c>
      <c r="P31" s="5"/>
      <c r="Q31" s="5"/>
      <c r="R31" s="7"/>
      <c r="S31" s="5"/>
      <c r="T31" s="5"/>
      <c r="U31" s="7"/>
      <c r="V31" s="5"/>
      <c r="W31" s="5"/>
    </row>
    <row r="32" spans="1:23" s="6" customFormat="1" ht="12" x14ac:dyDescent="0.15">
      <c r="A32" s="2" t="s">
        <v>2671</v>
      </c>
      <c r="B32" s="2" t="s">
        <v>2670</v>
      </c>
      <c r="D32" s="38" t="s">
        <v>2669</v>
      </c>
      <c r="E32" s="2" t="s">
        <v>2668</v>
      </c>
      <c r="G32" s="2" t="s">
        <v>2667</v>
      </c>
      <c r="H32" s="2" t="s">
        <v>2666</v>
      </c>
      <c r="J32" s="2" t="s">
        <v>2665</v>
      </c>
      <c r="K32" s="2" t="s">
        <v>2664</v>
      </c>
      <c r="M32" s="2" t="s">
        <v>2663</v>
      </c>
      <c r="N32" s="2" t="s">
        <v>2662</v>
      </c>
      <c r="P32" s="5"/>
      <c r="Q32" s="5"/>
      <c r="R32" s="7"/>
      <c r="S32" s="5"/>
      <c r="T32" s="5"/>
      <c r="U32" s="7"/>
      <c r="V32" s="5"/>
      <c r="W32" s="5"/>
    </row>
    <row r="33" spans="1:23" s="6" customFormat="1" ht="12" x14ac:dyDescent="0.15">
      <c r="A33" s="3" t="s">
        <v>195</v>
      </c>
      <c r="B33" s="3" t="s">
        <v>249</v>
      </c>
      <c r="D33" s="3" t="s">
        <v>202</v>
      </c>
      <c r="E33" s="3" t="s">
        <v>274</v>
      </c>
      <c r="G33" s="3" t="s">
        <v>189</v>
      </c>
      <c r="H33" s="3" t="s">
        <v>308</v>
      </c>
      <c r="J33" s="3" t="s">
        <v>184</v>
      </c>
      <c r="K33" s="3" t="s">
        <v>217</v>
      </c>
      <c r="M33" s="3" t="s">
        <v>189</v>
      </c>
      <c r="N33" s="3" t="s">
        <v>274</v>
      </c>
      <c r="P33" s="5"/>
      <c r="Q33" s="5"/>
      <c r="R33" s="7"/>
      <c r="S33" s="5"/>
      <c r="T33" s="5"/>
      <c r="U33" s="7"/>
      <c r="V33" s="5"/>
      <c r="W33" s="5"/>
    </row>
    <row r="34" spans="1:23" s="6" customFormat="1" ht="12" x14ac:dyDescent="0.15">
      <c r="A34" s="38" t="s">
        <v>2661</v>
      </c>
      <c r="B34" s="2" t="s">
        <v>2660</v>
      </c>
      <c r="D34" s="2" t="s">
        <v>2659</v>
      </c>
      <c r="E34" s="38" t="s">
        <v>2658</v>
      </c>
      <c r="G34" s="2" t="s">
        <v>2657</v>
      </c>
      <c r="H34" s="2" t="s">
        <v>2656</v>
      </c>
      <c r="J34" s="2" t="s">
        <v>2655</v>
      </c>
      <c r="K34" s="2" t="s">
        <v>2654</v>
      </c>
      <c r="M34" s="2" t="s">
        <v>2653</v>
      </c>
      <c r="N34" s="2" t="s">
        <v>2652</v>
      </c>
      <c r="P34" s="5"/>
      <c r="Q34" s="5"/>
      <c r="R34" s="7"/>
      <c r="S34" s="5"/>
      <c r="T34" s="5"/>
      <c r="U34" s="7"/>
      <c r="V34" s="5"/>
      <c r="W34" s="5"/>
    </row>
    <row r="35" spans="1:23" x14ac:dyDescent="0.15">
      <c r="A35" s="16"/>
      <c r="B35" s="16"/>
      <c r="M35" s="16"/>
      <c r="N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15">
      <c r="A36" s="16"/>
      <c r="B36" s="16"/>
      <c r="M36" s="16"/>
      <c r="N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15">
      <c r="A37" s="16"/>
      <c r="B37" s="16"/>
      <c r="M37" s="16"/>
      <c r="N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15">
      <c r="A38" s="16"/>
      <c r="B38" s="16"/>
      <c r="M38" s="16"/>
      <c r="N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15">
      <c r="A39" s="98" t="s">
        <v>2651</v>
      </c>
      <c r="B39" s="106"/>
      <c r="D39" s="98" t="s">
        <v>2650</v>
      </c>
      <c r="E39" s="106"/>
      <c r="G39" s="98" t="s">
        <v>2649</v>
      </c>
      <c r="H39" s="106"/>
      <c r="J39" s="98" t="s">
        <v>1346</v>
      </c>
      <c r="K39" s="99"/>
      <c r="M39" s="98" t="s">
        <v>2648</v>
      </c>
      <c r="N39" s="99"/>
      <c r="P39" s="17"/>
      <c r="Q39" s="17"/>
      <c r="R39" s="16"/>
      <c r="S39" s="17"/>
      <c r="T39" s="17"/>
      <c r="U39" s="16"/>
      <c r="V39" s="17"/>
      <c r="W39" s="17"/>
    </row>
    <row r="40" spans="1:23" s="6" customFormat="1" ht="12" x14ac:dyDescent="0.15">
      <c r="A40" s="9" t="s">
        <v>1</v>
      </c>
      <c r="B40" s="3" t="s">
        <v>240</v>
      </c>
      <c r="D40" s="9" t="s">
        <v>1</v>
      </c>
      <c r="E40" s="3" t="s">
        <v>189</v>
      </c>
      <c r="G40" s="9" t="s">
        <v>1</v>
      </c>
      <c r="H40" s="3" t="s">
        <v>195</v>
      </c>
      <c r="J40" s="9" t="s">
        <v>1</v>
      </c>
      <c r="K40" s="3" t="s">
        <v>209</v>
      </c>
      <c r="M40" s="9" t="s">
        <v>1</v>
      </c>
      <c r="N40" s="3" t="s">
        <v>172</v>
      </c>
      <c r="P40" s="5"/>
      <c r="Q40" s="5"/>
      <c r="R40" s="7"/>
      <c r="S40" s="5"/>
      <c r="T40" s="5"/>
      <c r="U40" s="7"/>
      <c r="V40" s="5"/>
      <c r="W40" s="5"/>
    </row>
    <row r="41" spans="1:23" s="6" customFormat="1" ht="12" x14ac:dyDescent="0.15">
      <c r="A41" s="8" t="s">
        <v>2647</v>
      </c>
      <c r="B41" s="2" t="s">
        <v>2646</v>
      </c>
      <c r="D41" s="8" t="s">
        <v>2645</v>
      </c>
      <c r="E41" s="2" t="s">
        <v>2644</v>
      </c>
      <c r="G41" s="8" t="s">
        <v>2643</v>
      </c>
      <c r="H41" s="2" t="s">
        <v>2642</v>
      </c>
      <c r="J41" s="39" t="s">
        <v>2641</v>
      </c>
      <c r="K41" s="2" t="s">
        <v>2640</v>
      </c>
      <c r="M41" s="8" t="s">
        <v>2639</v>
      </c>
      <c r="N41" s="38" t="s">
        <v>2638</v>
      </c>
      <c r="P41" s="5"/>
      <c r="Q41" s="5"/>
      <c r="R41" s="7"/>
      <c r="S41" s="5"/>
      <c r="T41" s="5"/>
      <c r="U41" s="7"/>
      <c r="V41" s="5"/>
      <c r="W41" s="5"/>
    </row>
    <row r="42" spans="1:23" s="6" customFormat="1" ht="12" x14ac:dyDescent="0.15">
      <c r="A42" s="3" t="s">
        <v>184</v>
      </c>
      <c r="B42" s="3" t="s">
        <v>215</v>
      </c>
      <c r="D42" s="3" t="s">
        <v>2637</v>
      </c>
      <c r="E42" s="3" t="s">
        <v>294</v>
      </c>
      <c r="G42" s="3" t="s">
        <v>272</v>
      </c>
      <c r="H42" s="3" t="s">
        <v>215</v>
      </c>
      <c r="J42" s="3" t="s">
        <v>2637</v>
      </c>
      <c r="K42" s="3" t="s">
        <v>227</v>
      </c>
      <c r="M42" s="3" t="s">
        <v>2636</v>
      </c>
      <c r="N42" s="3" t="s">
        <v>227</v>
      </c>
      <c r="P42" s="5"/>
      <c r="Q42" s="5"/>
      <c r="R42" s="7"/>
      <c r="S42" s="5"/>
      <c r="T42" s="5"/>
      <c r="U42" s="7"/>
      <c r="V42" s="5"/>
      <c r="W42" s="5"/>
    </row>
    <row r="43" spans="1:23" s="6" customFormat="1" ht="12" x14ac:dyDescent="0.15">
      <c r="A43" s="2" t="s">
        <v>2635</v>
      </c>
      <c r="B43" s="38" t="s">
        <v>2634</v>
      </c>
      <c r="D43" s="2" t="s">
        <v>2633</v>
      </c>
      <c r="E43" s="2" t="s">
        <v>2632</v>
      </c>
      <c r="G43" s="2" t="s">
        <v>2620</v>
      </c>
      <c r="H43" s="2" t="s">
        <v>2630</v>
      </c>
      <c r="J43" s="38" t="s">
        <v>2629</v>
      </c>
      <c r="K43" s="2" t="s">
        <v>2628</v>
      </c>
      <c r="M43" s="2" t="s">
        <v>2627</v>
      </c>
      <c r="N43" s="2" t="s">
        <v>2626</v>
      </c>
      <c r="P43" s="5"/>
      <c r="Q43" s="5"/>
      <c r="R43" s="7"/>
      <c r="S43" s="5"/>
      <c r="T43" s="5"/>
      <c r="U43" s="7"/>
      <c r="V43" s="5"/>
      <c r="W43" s="5"/>
    </row>
    <row r="44" spans="1:23" s="6" customFormat="1" ht="12" x14ac:dyDescent="0.15">
      <c r="A44" s="19" t="s">
        <v>199</v>
      </c>
      <c r="B44" s="3" t="s">
        <v>264</v>
      </c>
      <c r="D44" s="19" t="s">
        <v>227</v>
      </c>
      <c r="E44" s="3" t="s">
        <v>272</v>
      </c>
      <c r="G44" s="3" t="s">
        <v>189</v>
      </c>
      <c r="H44" s="3"/>
      <c r="J44" s="3" t="s">
        <v>174</v>
      </c>
      <c r="K44" s="3" t="s">
        <v>266</v>
      </c>
      <c r="M44" s="3" t="s">
        <v>215</v>
      </c>
      <c r="N44" s="3" t="s">
        <v>266</v>
      </c>
      <c r="P44" s="5"/>
      <c r="Q44" s="5"/>
      <c r="R44" s="7"/>
      <c r="S44" s="5"/>
      <c r="T44" s="5"/>
      <c r="U44" s="7"/>
      <c r="V44" s="5"/>
      <c r="W44" s="5"/>
    </row>
    <row r="45" spans="1:23" s="6" customFormat="1" ht="12" x14ac:dyDescent="0.15">
      <c r="A45" s="38" t="s">
        <v>2625</v>
      </c>
      <c r="B45" s="2" t="s">
        <v>2624</v>
      </c>
      <c r="D45" s="2" t="s">
        <v>2623</v>
      </c>
      <c r="E45" s="2" t="s">
        <v>2622</v>
      </c>
      <c r="G45" s="2" t="s">
        <v>2621</v>
      </c>
      <c r="H45" s="2"/>
      <c r="J45" s="2" t="s">
        <v>2619</v>
      </c>
      <c r="K45" s="2" t="s">
        <v>2618</v>
      </c>
      <c r="M45" s="2" t="s">
        <v>2617</v>
      </c>
      <c r="N45" s="2" t="s">
        <v>2616</v>
      </c>
      <c r="P45" s="5"/>
      <c r="Q45" s="5"/>
      <c r="R45" s="7"/>
      <c r="S45" s="5"/>
      <c r="T45" s="5"/>
      <c r="U45" s="7"/>
      <c r="V45" s="5"/>
      <c r="W45" s="5"/>
    </row>
    <row r="46" spans="1:23" x14ac:dyDescent="0.15">
      <c r="A46" s="16"/>
      <c r="B46" s="16"/>
      <c r="M46" s="16"/>
      <c r="N46" s="16"/>
      <c r="P46" s="16"/>
      <c r="Q46" s="16"/>
      <c r="R46" s="16"/>
      <c r="S46" s="16"/>
      <c r="T46" s="16"/>
      <c r="U46" s="16"/>
      <c r="V46" s="16"/>
      <c r="W46" s="16"/>
    </row>
    <row r="47" spans="1:23" x14ac:dyDescent="0.15">
      <c r="A47" s="16"/>
      <c r="B47" s="16"/>
      <c r="M47" s="16"/>
      <c r="N47" s="16"/>
      <c r="P47" s="16"/>
      <c r="Q47" s="16"/>
      <c r="R47" s="16"/>
      <c r="S47" s="16"/>
      <c r="T47" s="16"/>
      <c r="U47" s="16"/>
      <c r="V47" s="16"/>
      <c r="W47" s="16"/>
    </row>
    <row r="48" spans="1:23" x14ac:dyDescent="0.15">
      <c r="A48" s="16"/>
      <c r="B48" s="16"/>
      <c r="M48" s="16"/>
      <c r="N48" s="16"/>
      <c r="P48" s="16"/>
      <c r="Q48" s="16"/>
      <c r="R48" s="16"/>
      <c r="S48" s="16"/>
      <c r="T48" s="16"/>
      <c r="U48" s="16"/>
      <c r="V48" s="16"/>
      <c r="W48" s="16"/>
    </row>
    <row r="49" spans="1:23" x14ac:dyDescent="0.15">
      <c r="A49" s="16"/>
      <c r="B49" s="16"/>
      <c r="M49" s="16"/>
      <c r="N49" s="16"/>
      <c r="P49" s="16"/>
      <c r="Q49" s="16"/>
      <c r="R49" s="16"/>
      <c r="S49" s="16"/>
      <c r="T49" s="16"/>
      <c r="U49" s="16"/>
      <c r="V49" s="16"/>
      <c r="W49" s="16"/>
    </row>
    <row r="50" spans="1:23" x14ac:dyDescent="0.15">
      <c r="A50" s="98" t="s">
        <v>2615</v>
      </c>
      <c r="B50" s="106"/>
      <c r="D50" s="98" t="s">
        <v>2614</v>
      </c>
      <c r="E50" s="99"/>
      <c r="G50" s="98" t="s">
        <v>2613</v>
      </c>
      <c r="H50" s="99"/>
      <c r="J50" s="98" t="s">
        <v>2612</v>
      </c>
      <c r="K50" s="99"/>
      <c r="M50" s="98" t="s">
        <v>2611</v>
      </c>
      <c r="N50" s="99"/>
      <c r="P50" s="17"/>
      <c r="Q50" s="17"/>
      <c r="R50" s="16"/>
      <c r="S50" s="17"/>
      <c r="T50" s="17"/>
      <c r="U50" s="16"/>
      <c r="V50" s="17"/>
      <c r="W50" s="17"/>
    </row>
    <row r="51" spans="1:23" s="6" customFormat="1" ht="12" x14ac:dyDescent="0.15">
      <c r="A51" s="9" t="s">
        <v>1</v>
      </c>
      <c r="B51" s="3" t="s">
        <v>209</v>
      </c>
      <c r="D51" s="3" t="s">
        <v>2600</v>
      </c>
      <c r="E51" s="3" t="s">
        <v>172</v>
      </c>
      <c r="G51" s="9" t="s">
        <v>1</v>
      </c>
      <c r="H51" s="3" t="s">
        <v>209</v>
      </c>
      <c r="J51" s="9" t="s">
        <v>1</v>
      </c>
      <c r="K51" s="3" t="s">
        <v>172</v>
      </c>
      <c r="M51" s="9" t="s">
        <v>1</v>
      </c>
      <c r="N51" s="3" t="s">
        <v>209</v>
      </c>
      <c r="P51" s="5"/>
      <c r="Q51" s="5"/>
      <c r="R51" s="7"/>
      <c r="S51" s="5"/>
      <c r="T51" s="5"/>
      <c r="U51" s="7"/>
      <c r="V51" s="5"/>
      <c r="W51" s="5"/>
    </row>
    <row r="52" spans="1:23" s="6" customFormat="1" ht="12" x14ac:dyDescent="0.15">
      <c r="A52" s="8" t="s">
        <v>2610</v>
      </c>
      <c r="B52" s="38" t="s">
        <v>2609</v>
      </c>
      <c r="D52" s="2" t="s">
        <v>2608</v>
      </c>
      <c r="E52" s="2" t="s">
        <v>2607</v>
      </c>
      <c r="G52" s="8" t="s">
        <v>2606</v>
      </c>
      <c r="H52" s="2" t="s">
        <v>2605</v>
      </c>
      <c r="J52" s="8" t="s">
        <v>2604</v>
      </c>
      <c r="K52" s="2" t="s">
        <v>2603</v>
      </c>
      <c r="M52" s="8" t="s">
        <v>2602</v>
      </c>
      <c r="N52" s="2" t="s">
        <v>2601</v>
      </c>
      <c r="P52" s="5"/>
      <c r="Q52" s="5"/>
      <c r="R52" s="7"/>
      <c r="S52" s="5"/>
      <c r="T52" s="5"/>
      <c r="U52" s="7"/>
      <c r="V52" s="5"/>
      <c r="W52" s="5"/>
    </row>
    <row r="53" spans="1:23" s="6" customFormat="1" ht="12" x14ac:dyDescent="0.15">
      <c r="A53" s="3" t="s">
        <v>2600</v>
      </c>
      <c r="B53" s="3" t="s">
        <v>227</v>
      </c>
      <c r="D53" s="9" t="s">
        <v>1</v>
      </c>
      <c r="E53" s="3" t="s">
        <v>227</v>
      </c>
      <c r="G53" s="3" t="s">
        <v>277</v>
      </c>
      <c r="H53" s="3" t="s">
        <v>229</v>
      </c>
      <c r="J53" s="3" t="s">
        <v>2599</v>
      </c>
      <c r="K53" s="3" t="s">
        <v>229</v>
      </c>
      <c r="M53" s="3" t="s">
        <v>2598</v>
      </c>
      <c r="N53" s="3" t="s">
        <v>261</v>
      </c>
      <c r="P53" s="5"/>
      <c r="Q53" s="5"/>
      <c r="R53" s="7"/>
      <c r="S53" s="5"/>
      <c r="T53" s="5"/>
      <c r="U53" s="7"/>
      <c r="V53" s="5"/>
      <c r="W53" s="5"/>
    </row>
    <row r="54" spans="1:23" s="6" customFormat="1" ht="12" x14ac:dyDescent="0.15">
      <c r="A54" s="2" t="s">
        <v>2597</v>
      </c>
      <c r="B54" s="2" t="s">
        <v>2596</v>
      </c>
      <c r="D54" s="8" t="s">
        <v>2595</v>
      </c>
      <c r="E54" s="2" t="s">
        <v>2594</v>
      </c>
      <c r="G54" s="2" t="s">
        <v>2593</v>
      </c>
      <c r="H54" s="2" t="s">
        <v>2592</v>
      </c>
      <c r="J54" s="2" t="s">
        <v>2591</v>
      </c>
      <c r="K54" s="2" t="s">
        <v>2590</v>
      </c>
      <c r="M54" s="2" t="s">
        <v>2589</v>
      </c>
      <c r="N54" s="2" t="s">
        <v>2588</v>
      </c>
      <c r="P54" s="5"/>
      <c r="Q54" s="5"/>
      <c r="R54" s="7"/>
      <c r="S54" s="5"/>
      <c r="T54" s="5"/>
      <c r="U54" s="7"/>
      <c r="V54" s="5"/>
      <c r="W54" s="5"/>
    </row>
    <row r="55" spans="1:23" s="6" customFormat="1" ht="12" x14ac:dyDescent="0.15">
      <c r="A55" s="3" t="s">
        <v>215</v>
      </c>
      <c r="B55" s="3" t="s">
        <v>283</v>
      </c>
      <c r="D55" s="3" t="s">
        <v>219</v>
      </c>
      <c r="E55" s="3" t="s">
        <v>277</v>
      </c>
      <c r="G55" s="19" t="s">
        <v>199</v>
      </c>
      <c r="H55" s="3" t="s">
        <v>266</v>
      </c>
      <c r="J55" s="3" t="s">
        <v>291</v>
      </c>
      <c r="K55" s="3" t="s">
        <v>266</v>
      </c>
      <c r="M55" s="3" t="s">
        <v>251</v>
      </c>
      <c r="N55" s="3" t="s">
        <v>280</v>
      </c>
      <c r="P55" s="5"/>
      <c r="Q55" s="5"/>
      <c r="R55" s="7"/>
      <c r="S55" s="5"/>
      <c r="T55" s="5"/>
      <c r="U55" s="7"/>
      <c r="V55" s="5"/>
      <c r="W55" s="5"/>
    </row>
    <row r="56" spans="1:23" s="6" customFormat="1" ht="12" x14ac:dyDescent="0.15">
      <c r="A56" s="2" t="s">
        <v>2587</v>
      </c>
      <c r="B56" s="2" t="s">
        <v>2586</v>
      </c>
      <c r="D56" s="2" t="s">
        <v>2585</v>
      </c>
      <c r="E56" s="2" t="s">
        <v>2584</v>
      </c>
      <c r="G56" s="2" t="s">
        <v>2583</v>
      </c>
      <c r="H56" s="2" t="s">
        <v>2582</v>
      </c>
      <c r="J56" s="2" t="s">
        <v>2581</v>
      </c>
      <c r="K56" s="2" t="s">
        <v>2580</v>
      </c>
      <c r="M56" s="2" t="s">
        <v>2579</v>
      </c>
      <c r="N56" s="2" t="s">
        <v>2578</v>
      </c>
      <c r="P56" s="5"/>
      <c r="Q56" s="5"/>
      <c r="R56" s="7"/>
      <c r="S56" s="5"/>
      <c r="T56" s="5"/>
      <c r="U56" s="7"/>
      <c r="V56" s="5"/>
      <c r="W56" s="5"/>
    </row>
    <row r="57" spans="1:23" x14ac:dyDescent="0.15">
      <c r="M57" s="16"/>
      <c r="N57" s="16"/>
      <c r="P57" s="16"/>
      <c r="Q57" s="16"/>
      <c r="R57" s="16"/>
      <c r="S57" s="16"/>
      <c r="T57" s="16"/>
      <c r="U57" s="16"/>
      <c r="V57" s="16"/>
      <c r="W57" s="16"/>
    </row>
    <row r="58" spans="1:23" x14ac:dyDescent="0.15">
      <c r="M58" s="16"/>
      <c r="N58" s="16"/>
      <c r="P58" s="16"/>
      <c r="Q58" s="16"/>
      <c r="R58" s="16"/>
      <c r="S58" s="16"/>
      <c r="T58" s="16"/>
      <c r="U58" s="16"/>
      <c r="V58" s="16"/>
      <c r="W58" s="16"/>
    </row>
    <row r="59" spans="1:23" x14ac:dyDescent="0.15">
      <c r="M59" s="16"/>
      <c r="N59" s="16"/>
      <c r="P59" s="16"/>
      <c r="Q59" s="16"/>
      <c r="R59" s="16"/>
      <c r="S59" s="16"/>
      <c r="T59" s="16"/>
      <c r="U59" s="16"/>
      <c r="V59" s="16"/>
      <c r="W59" s="16"/>
    </row>
    <row r="60" spans="1:23" x14ac:dyDescent="0.15">
      <c r="D60" s="16"/>
      <c r="E60" s="16"/>
      <c r="M60" s="16"/>
      <c r="N60" s="16"/>
      <c r="P60" s="16"/>
      <c r="Q60" s="16"/>
      <c r="R60" s="16"/>
      <c r="S60" s="16"/>
      <c r="T60" s="16"/>
      <c r="U60" s="16"/>
      <c r="V60" s="16"/>
      <c r="W60" s="16"/>
    </row>
    <row r="61" spans="1:23" x14ac:dyDescent="0.15">
      <c r="A61" s="98" t="s">
        <v>425</v>
      </c>
      <c r="B61" s="106"/>
      <c r="D61" s="98" t="s">
        <v>1289</v>
      </c>
      <c r="E61" s="99"/>
      <c r="G61" s="98" t="s">
        <v>2577</v>
      </c>
      <c r="H61" s="106"/>
      <c r="J61" s="17"/>
      <c r="L61" s="16"/>
      <c r="P61" s="17"/>
      <c r="Q61" s="17"/>
      <c r="R61" s="16"/>
      <c r="S61" s="17"/>
      <c r="T61" s="17"/>
      <c r="U61" s="16"/>
      <c r="V61" s="17"/>
      <c r="W61" s="17"/>
    </row>
    <row r="62" spans="1:23" ht="14.25" customHeight="1" x14ac:dyDescent="0.15">
      <c r="A62" s="9" t="s">
        <v>1</v>
      </c>
      <c r="B62" s="3" t="s">
        <v>247</v>
      </c>
      <c r="C62" s="6"/>
      <c r="D62" s="9" t="s">
        <v>1</v>
      </c>
      <c r="E62" s="3" t="s">
        <v>304</v>
      </c>
      <c r="F62" s="6"/>
      <c r="G62" s="9" t="s">
        <v>1</v>
      </c>
      <c r="H62" s="3" t="s">
        <v>306</v>
      </c>
      <c r="J62" s="5"/>
      <c r="L62" s="16"/>
      <c r="P62" s="5"/>
      <c r="Q62" s="13"/>
      <c r="R62" s="16"/>
      <c r="S62" s="5"/>
      <c r="T62" s="13"/>
      <c r="U62" s="16"/>
      <c r="V62" s="5"/>
      <c r="W62" s="13"/>
    </row>
    <row r="63" spans="1:23" ht="14.25" customHeight="1" x14ac:dyDescent="0.15">
      <c r="A63" s="8" t="s">
        <v>2576</v>
      </c>
      <c r="B63" s="2" t="s">
        <v>2575</v>
      </c>
      <c r="C63" s="6"/>
      <c r="D63" s="8" t="s">
        <v>2574</v>
      </c>
      <c r="E63" s="2" t="s">
        <v>2573</v>
      </c>
      <c r="F63" s="6"/>
      <c r="G63" s="8" t="s">
        <v>2572</v>
      </c>
      <c r="H63" s="2" t="s">
        <v>2571</v>
      </c>
      <c r="J63" s="5"/>
      <c r="K63" s="4" t="s">
        <v>11</v>
      </c>
      <c r="L63" s="16"/>
      <c r="P63" s="5"/>
      <c r="Q63" s="5"/>
      <c r="R63" s="16"/>
      <c r="S63" s="5"/>
      <c r="T63" s="5"/>
      <c r="U63" s="16"/>
      <c r="V63" s="5"/>
      <c r="W63" s="5"/>
    </row>
    <row r="64" spans="1:23" ht="14.25" customHeight="1" x14ac:dyDescent="0.15">
      <c r="A64" s="3" t="s">
        <v>172</v>
      </c>
      <c r="B64" s="3" t="s">
        <v>316</v>
      </c>
      <c r="C64" s="6"/>
      <c r="D64" s="3" t="s">
        <v>209</v>
      </c>
      <c r="E64" s="3" t="s">
        <v>316</v>
      </c>
      <c r="F64" s="6"/>
      <c r="G64" s="3" t="s">
        <v>172</v>
      </c>
      <c r="H64" s="3" t="s">
        <v>287</v>
      </c>
      <c r="J64" s="13"/>
      <c r="K64" s="3" t="s">
        <v>2599</v>
      </c>
      <c r="L64" s="16"/>
      <c r="P64" s="13"/>
      <c r="Q64" s="13"/>
      <c r="R64" s="16"/>
      <c r="S64" s="13"/>
      <c r="T64" s="13"/>
      <c r="U64" s="16"/>
      <c r="V64" s="13"/>
      <c r="W64" s="13"/>
    </row>
    <row r="65" spans="1:23" ht="14.25" customHeight="1" x14ac:dyDescent="0.15">
      <c r="A65" s="2" t="s">
        <v>2570</v>
      </c>
      <c r="B65" s="2" t="s">
        <v>2569</v>
      </c>
      <c r="C65" s="6"/>
      <c r="D65" s="2" t="s">
        <v>2568</v>
      </c>
      <c r="E65" s="2" t="s">
        <v>2567</v>
      </c>
      <c r="F65" s="6"/>
      <c r="G65" s="2" t="s">
        <v>2566</v>
      </c>
      <c r="H65" s="2" t="s">
        <v>2565</v>
      </c>
      <c r="J65" s="5"/>
      <c r="K65" s="2" t="s">
        <v>2631</v>
      </c>
      <c r="L65" s="16"/>
      <c r="P65" s="5"/>
      <c r="Q65" s="5"/>
      <c r="R65" s="16"/>
      <c r="S65" s="5"/>
      <c r="T65" s="5"/>
      <c r="U65" s="16"/>
      <c r="V65" s="5"/>
      <c r="W65" s="5"/>
    </row>
    <row r="66" spans="1:23" ht="14.25" customHeight="1" x14ac:dyDescent="0.15">
      <c r="A66" s="3" t="s">
        <v>199</v>
      </c>
      <c r="B66" s="3" t="s">
        <v>268</v>
      </c>
      <c r="C66" s="6"/>
      <c r="D66" s="3" t="s">
        <v>199</v>
      </c>
      <c r="E66" s="3"/>
      <c r="F66" s="6"/>
      <c r="G66" s="3" t="s">
        <v>308</v>
      </c>
      <c r="H66" s="3"/>
      <c r="J66" s="13"/>
      <c r="K66" s="13"/>
      <c r="L66" s="16"/>
      <c r="P66" s="13"/>
      <c r="Q66" s="13"/>
      <c r="R66" s="16"/>
      <c r="S66" s="13"/>
      <c r="T66" s="13"/>
      <c r="U66" s="16"/>
      <c r="V66" s="13"/>
      <c r="W66" s="13"/>
    </row>
    <row r="67" spans="1:23" ht="14.25" customHeight="1" x14ac:dyDescent="0.15">
      <c r="A67" s="2" t="s">
        <v>2564</v>
      </c>
      <c r="B67" s="2" t="s">
        <v>2563</v>
      </c>
      <c r="C67" s="6"/>
      <c r="D67" s="2" t="s">
        <v>2562</v>
      </c>
      <c r="E67" s="2"/>
      <c r="F67" s="6"/>
      <c r="G67" s="2" t="s">
        <v>2561</v>
      </c>
      <c r="H67" s="2"/>
      <c r="J67" s="5"/>
      <c r="K67" s="5"/>
      <c r="L67" s="16"/>
      <c r="P67" s="5"/>
      <c r="Q67" s="5"/>
      <c r="R67" s="16"/>
      <c r="S67" s="5"/>
      <c r="T67" s="5"/>
      <c r="U67" s="16"/>
      <c r="V67" s="5"/>
      <c r="W67" s="5"/>
    </row>
    <row r="68" spans="1:23" x14ac:dyDescent="0.15">
      <c r="A68" s="16"/>
      <c r="B68" s="16"/>
      <c r="J68" s="16"/>
      <c r="K68" s="16"/>
      <c r="L68" s="16"/>
      <c r="M68" s="16"/>
      <c r="N68" s="16"/>
    </row>
    <row r="69" spans="1:23" x14ac:dyDescent="0.15">
      <c r="A69" s="16"/>
      <c r="B69" s="16"/>
      <c r="J69" s="16"/>
      <c r="K69" s="16"/>
      <c r="L69" s="16"/>
      <c r="M69" s="16"/>
      <c r="N69" s="16"/>
    </row>
    <row r="70" spans="1:23" x14ac:dyDescent="0.15">
      <c r="A70" s="16"/>
      <c r="B70" s="16"/>
      <c r="J70" s="16"/>
      <c r="K70" s="16"/>
      <c r="L70" s="16"/>
      <c r="M70" s="16"/>
      <c r="N70" s="16"/>
    </row>
    <row r="71" spans="1:23" ht="14.25" thickBot="1" x14ac:dyDescent="0.2">
      <c r="A71" s="16"/>
      <c r="B71" s="16"/>
      <c r="J71" s="16"/>
      <c r="K71" s="16"/>
      <c r="L71" s="16"/>
      <c r="M71" s="16"/>
      <c r="N71" s="16"/>
    </row>
    <row r="72" spans="1:23" ht="15" thickTop="1" thickBot="1" x14ac:dyDescent="0.2">
      <c r="C72" s="16"/>
      <c r="D72" s="105"/>
      <c r="E72" s="105"/>
      <c r="F72" s="16"/>
      <c r="G72" s="108" t="s">
        <v>2560</v>
      </c>
      <c r="H72" s="109"/>
      <c r="J72" s="17"/>
      <c r="K72" s="17"/>
      <c r="L72" s="16"/>
      <c r="M72" s="17"/>
      <c r="N72" s="17"/>
    </row>
    <row r="73" spans="1:23" ht="14.25" thickTop="1" x14ac:dyDescent="0.15">
      <c r="C73" s="16"/>
      <c r="D73" s="5"/>
      <c r="E73" s="13"/>
      <c r="F73" s="16"/>
      <c r="G73" s="110" t="s">
        <v>21</v>
      </c>
      <c r="H73" s="112" t="s">
        <v>2559</v>
      </c>
      <c r="J73" s="5"/>
      <c r="K73" s="13"/>
      <c r="L73" s="16"/>
      <c r="M73" s="5"/>
      <c r="N73" s="13"/>
    </row>
    <row r="74" spans="1:23" ht="14.25" thickBot="1" x14ac:dyDescent="0.2">
      <c r="C74" s="16"/>
      <c r="D74" s="5"/>
      <c r="E74" s="5"/>
      <c r="F74" s="16"/>
      <c r="G74" s="111"/>
      <c r="H74" s="113"/>
      <c r="J74" s="5"/>
      <c r="K74" s="5"/>
      <c r="L74" s="16"/>
      <c r="M74" s="5"/>
      <c r="N74" s="5"/>
    </row>
    <row r="75" spans="1:23" ht="14.25" thickTop="1" x14ac:dyDescent="0.15">
      <c r="C75" s="16"/>
      <c r="D75" s="13"/>
      <c r="E75" s="13"/>
      <c r="F75" s="16"/>
      <c r="G75" s="169" t="s">
        <v>2926</v>
      </c>
      <c r="H75" s="110" t="s">
        <v>2558</v>
      </c>
      <c r="J75" s="13"/>
      <c r="K75" s="13"/>
      <c r="L75" s="16"/>
      <c r="M75" s="13"/>
      <c r="N75" s="13"/>
    </row>
    <row r="76" spans="1:23" ht="14.25" thickBot="1" x14ac:dyDescent="0.2">
      <c r="C76" s="16"/>
      <c r="D76" s="5"/>
      <c r="E76" s="5"/>
      <c r="F76" s="16"/>
      <c r="G76" s="170"/>
      <c r="H76" s="111"/>
      <c r="J76" s="5"/>
      <c r="K76" s="5"/>
      <c r="L76" s="16"/>
      <c r="M76" s="5"/>
      <c r="N76" s="5"/>
    </row>
    <row r="77" spans="1:23" ht="14.25" thickTop="1" x14ac:dyDescent="0.15">
      <c r="C77" s="16"/>
      <c r="D77" s="13"/>
      <c r="E77" s="13"/>
      <c r="F77" s="16"/>
      <c r="G77" s="169" t="s">
        <v>2927</v>
      </c>
      <c r="H77" s="112" t="s">
        <v>2557</v>
      </c>
      <c r="J77" s="13"/>
      <c r="K77" s="13"/>
      <c r="L77" s="16"/>
      <c r="M77" s="13"/>
      <c r="N77" s="13"/>
    </row>
    <row r="78" spans="1:23" ht="14.25" thickBot="1" x14ac:dyDescent="0.2">
      <c r="C78" s="16"/>
      <c r="D78" s="5"/>
      <c r="E78" s="5"/>
      <c r="F78" s="16"/>
      <c r="G78" s="170"/>
      <c r="H78" s="113"/>
      <c r="J78" s="5"/>
      <c r="K78" s="5"/>
      <c r="L78" s="16"/>
      <c r="M78" s="5"/>
      <c r="N78" s="5"/>
    </row>
    <row r="79" spans="1:23" ht="14.25" thickTop="1" x14ac:dyDescent="0.15">
      <c r="M79" s="16"/>
      <c r="N79" s="16"/>
    </row>
    <row r="80" spans="1:23" x14ac:dyDescent="0.15">
      <c r="G80" s="16"/>
      <c r="H80" s="16"/>
      <c r="I80" s="16"/>
      <c r="J80" s="16"/>
      <c r="K80" s="16"/>
      <c r="M80" s="16"/>
      <c r="N80" s="16"/>
    </row>
    <row r="81" spans="4:14" x14ac:dyDescent="0.15">
      <c r="G81" s="17"/>
      <c r="H81" s="17"/>
      <c r="I81" s="17"/>
      <c r="J81" s="17"/>
      <c r="K81" s="17"/>
      <c r="M81" s="16"/>
      <c r="N81" s="16"/>
    </row>
    <row r="82" spans="4:14" x14ac:dyDescent="0.15">
      <c r="M82" s="16"/>
      <c r="N82" s="16"/>
    </row>
    <row r="83" spans="4:14" x14ac:dyDescent="0.15">
      <c r="E83" s="17"/>
      <c r="G83" s="105"/>
      <c r="H83" s="105"/>
      <c r="J83" s="17"/>
      <c r="K83" s="17"/>
      <c r="M83" s="16"/>
      <c r="N83" s="16"/>
    </row>
    <row r="84" spans="4:14" x14ac:dyDescent="0.15">
      <c r="E84" s="13"/>
      <c r="G84" s="5"/>
      <c r="H84" s="13"/>
      <c r="J84" s="5"/>
      <c r="K84" s="13"/>
      <c r="M84" s="16"/>
      <c r="N84" s="16"/>
    </row>
    <row r="85" spans="4:14" x14ac:dyDescent="0.15">
      <c r="E85" s="5"/>
      <c r="G85" s="5"/>
      <c r="H85" s="5"/>
      <c r="J85" s="5"/>
      <c r="K85" s="5"/>
      <c r="M85" s="16"/>
      <c r="N85" s="16"/>
    </row>
    <row r="86" spans="4:14" x14ac:dyDescent="0.15">
      <c r="D86" s="13"/>
      <c r="E86" s="13"/>
      <c r="G86" s="13"/>
      <c r="H86" s="13"/>
      <c r="J86" s="13"/>
      <c r="K86" s="13"/>
      <c r="M86" s="16"/>
      <c r="N86" s="16"/>
    </row>
    <row r="87" spans="4:14" x14ac:dyDescent="0.15">
      <c r="D87" s="5"/>
      <c r="E87" s="5"/>
      <c r="G87" s="5"/>
      <c r="H87" s="5"/>
      <c r="J87" s="5"/>
      <c r="K87" s="5"/>
      <c r="M87" s="16"/>
      <c r="N87" s="16"/>
    </row>
    <row r="88" spans="4:14" x14ac:dyDescent="0.15">
      <c r="D88" s="13"/>
      <c r="E88" s="13"/>
      <c r="G88" s="13"/>
      <c r="H88" s="13"/>
      <c r="J88" s="13"/>
      <c r="K88" s="13"/>
      <c r="M88" s="16"/>
      <c r="N88" s="16"/>
    </row>
    <row r="89" spans="4:14" x14ac:dyDescent="0.15">
      <c r="D89" s="5"/>
      <c r="E89" s="5"/>
      <c r="G89" s="5"/>
      <c r="H89" s="5"/>
      <c r="J89" s="5"/>
      <c r="K89" s="5"/>
      <c r="M89" s="16"/>
      <c r="N89" s="16"/>
    </row>
    <row r="90" spans="4:14" x14ac:dyDescent="0.15">
      <c r="M90" s="16"/>
      <c r="N90" s="16"/>
    </row>
    <row r="91" spans="4:14" x14ac:dyDescent="0.15">
      <c r="M91" s="16"/>
      <c r="N91" s="16"/>
    </row>
    <row r="92" spans="4:14" x14ac:dyDescent="0.15">
      <c r="M92" s="16"/>
      <c r="N92" s="16"/>
    </row>
    <row r="93" spans="4:14" x14ac:dyDescent="0.15">
      <c r="D93" s="17"/>
      <c r="E93" s="1" t="s">
        <v>1</v>
      </c>
      <c r="G93" s="49">
        <f>COUNTIF($D$11:$K$80,"北海道")</f>
        <v>19</v>
      </c>
      <c r="H93" s="49">
        <v>32</v>
      </c>
      <c r="I93" s="16"/>
      <c r="J93" s="17"/>
      <c r="K93" s="17"/>
      <c r="M93" s="16"/>
      <c r="N93" s="16"/>
    </row>
    <row r="94" spans="4:14" x14ac:dyDescent="0.15">
      <c r="D94" s="5"/>
      <c r="E94" s="1" t="s">
        <v>176</v>
      </c>
      <c r="G94" s="49">
        <f>COUNTIF($D$11:$K$80,"青森")</f>
        <v>2</v>
      </c>
      <c r="H94" s="50">
        <v>2</v>
      </c>
      <c r="I94" s="16"/>
      <c r="J94" s="5"/>
      <c r="K94" s="13"/>
      <c r="M94" s="16"/>
      <c r="N94" s="16"/>
    </row>
    <row r="95" spans="4:14" x14ac:dyDescent="0.15">
      <c r="D95" s="5"/>
      <c r="E95" s="1" t="s">
        <v>178</v>
      </c>
      <c r="G95" s="49">
        <f>COUNTIF($D$11:$K$80,"岩手")</f>
        <v>1</v>
      </c>
      <c r="H95" s="50">
        <v>2</v>
      </c>
      <c r="I95" s="16"/>
      <c r="J95" s="5"/>
      <c r="K95" s="5"/>
      <c r="M95" s="16"/>
      <c r="N95" s="16"/>
    </row>
    <row r="96" spans="4:14" x14ac:dyDescent="0.15">
      <c r="D96" s="13"/>
      <c r="E96" s="1" t="s">
        <v>187</v>
      </c>
      <c r="G96" s="49">
        <f>COUNTIF($D$11:$K$80,"宮城")</f>
        <v>1</v>
      </c>
      <c r="H96" s="50">
        <v>2</v>
      </c>
      <c r="I96" s="16"/>
      <c r="J96" s="13"/>
      <c r="K96" s="13"/>
      <c r="M96" s="16"/>
      <c r="N96" s="16"/>
    </row>
    <row r="97" spans="4:14" x14ac:dyDescent="0.15">
      <c r="D97" s="5"/>
      <c r="E97" s="1" t="s">
        <v>180</v>
      </c>
      <c r="G97" s="49">
        <f>COUNTIF($D$11:$K$80,"秋田")</f>
        <v>1</v>
      </c>
      <c r="H97" s="50">
        <v>1</v>
      </c>
      <c r="I97" s="16"/>
      <c r="J97" s="5"/>
      <c r="K97" s="5"/>
      <c r="M97" s="16"/>
      <c r="N97" s="16"/>
    </row>
    <row r="98" spans="4:14" x14ac:dyDescent="0.15">
      <c r="D98" s="13"/>
      <c r="E98" s="1" t="s">
        <v>182</v>
      </c>
      <c r="G98" s="49">
        <f>COUNTIF($D$11:$K$80,"山形")</f>
        <v>1</v>
      </c>
      <c r="H98" s="50">
        <v>1</v>
      </c>
      <c r="I98" s="16"/>
      <c r="J98" s="13"/>
      <c r="K98" s="13"/>
      <c r="M98" s="16"/>
      <c r="N98" s="16"/>
    </row>
    <row r="99" spans="4:14" x14ac:dyDescent="0.15">
      <c r="D99" s="5"/>
      <c r="E99" s="1" t="s">
        <v>184</v>
      </c>
      <c r="G99" s="49">
        <f>COUNTIF($D$11:$K$80,"福島")</f>
        <v>1</v>
      </c>
      <c r="H99" s="50">
        <v>3</v>
      </c>
      <c r="I99" s="16"/>
      <c r="J99" s="5"/>
      <c r="K99" s="5"/>
      <c r="M99" s="16"/>
      <c r="N99" s="16"/>
    </row>
    <row r="100" spans="4:14" x14ac:dyDescent="0.15">
      <c r="E100" s="1" t="s">
        <v>195</v>
      </c>
      <c r="G100" s="49">
        <f>COUNTIF($D$11:$K$80,"茨城")</f>
        <v>2</v>
      </c>
      <c r="H100" s="50">
        <v>3</v>
      </c>
      <c r="M100" s="16"/>
      <c r="N100" s="16"/>
    </row>
    <row r="101" spans="4:14" x14ac:dyDescent="0.15">
      <c r="E101" s="1" t="s">
        <v>197</v>
      </c>
      <c r="G101" s="49">
        <f>COUNTIF($D$11:$K$80,"栃木")</f>
        <v>1</v>
      </c>
      <c r="H101" s="50">
        <v>2</v>
      </c>
      <c r="M101" s="16"/>
      <c r="N101" s="16"/>
    </row>
    <row r="102" spans="4:14" x14ac:dyDescent="0.15">
      <c r="E102" s="1" t="s">
        <v>202</v>
      </c>
      <c r="G102" s="49">
        <f>COUNTIF($D$11:$K$80,"群馬")</f>
        <v>2</v>
      </c>
      <c r="H102" s="50">
        <v>2</v>
      </c>
      <c r="M102" s="16"/>
      <c r="N102" s="16"/>
    </row>
    <row r="103" spans="4:14" x14ac:dyDescent="0.15">
      <c r="E103" s="1" t="s">
        <v>189</v>
      </c>
      <c r="G103" s="49">
        <f>COUNTIF($D$11:$K$80,"埼玉")</f>
        <v>3</v>
      </c>
      <c r="H103" s="50">
        <v>5</v>
      </c>
      <c r="M103" s="16"/>
      <c r="N103" s="16"/>
    </row>
    <row r="104" spans="4:14" x14ac:dyDescent="0.15">
      <c r="E104" s="1" t="s">
        <v>209</v>
      </c>
      <c r="G104" s="49">
        <f>COUNTIF($D$11:$K$80,"千葉")</f>
        <v>3</v>
      </c>
      <c r="H104" s="50">
        <v>5</v>
      </c>
      <c r="M104" s="16"/>
      <c r="N104" s="16"/>
    </row>
    <row r="105" spans="4:14" x14ac:dyDescent="0.15">
      <c r="E105" s="1" t="s">
        <v>172</v>
      </c>
      <c r="G105" s="49">
        <f>COUNTIF($D$11:$K$80,"東京")</f>
        <v>5</v>
      </c>
      <c r="H105" s="50">
        <v>7</v>
      </c>
      <c r="M105" s="16"/>
      <c r="N105" s="16"/>
    </row>
    <row r="106" spans="4:14" x14ac:dyDescent="0.15">
      <c r="E106" s="1" t="s">
        <v>199</v>
      </c>
      <c r="G106" s="49">
        <f>COUNTIF($D$11:$K$80,"神奈川")</f>
        <v>3</v>
      </c>
      <c r="H106" s="50">
        <v>6</v>
      </c>
      <c r="M106" s="16"/>
      <c r="N106" s="16"/>
    </row>
    <row r="107" spans="4:14" x14ac:dyDescent="0.15">
      <c r="E107" s="1" t="s">
        <v>174</v>
      </c>
      <c r="G107" s="49">
        <f>COUNTIF($D$11:$K$80,"山梨")</f>
        <v>1</v>
      </c>
      <c r="H107" s="50">
        <v>1</v>
      </c>
      <c r="M107" s="16"/>
      <c r="N107" s="16"/>
    </row>
    <row r="108" spans="4:14" x14ac:dyDescent="0.15">
      <c r="E108" s="1" t="s">
        <v>233</v>
      </c>
      <c r="G108" s="49">
        <f>COUNTIF($D$11:$K$80,"長野")</f>
        <v>2</v>
      </c>
      <c r="H108" s="50">
        <v>2</v>
      </c>
    </row>
    <row r="109" spans="4:14" x14ac:dyDescent="0.15">
      <c r="E109" s="1" t="s">
        <v>238</v>
      </c>
      <c r="G109" s="49">
        <f>COUNTIF($D$11:$K$80,"新潟")</f>
        <v>1</v>
      </c>
      <c r="H109" s="50">
        <v>2</v>
      </c>
    </row>
    <row r="110" spans="4:14" x14ac:dyDescent="0.15">
      <c r="E110" s="1" t="s">
        <v>245</v>
      </c>
      <c r="G110" s="49">
        <f>COUNTIF($D$11:$K$80,"岐阜")</f>
        <v>1</v>
      </c>
      <c r="H110" s="50">
        <v>2</v>
      </c>
    </row>
    <row r="111" spans="4:14" x14ac:dyDescent="0.15">
      <c r="E111" s="1" t="s">
        <v>240</v>
      </c>
      <c r="G111" s="49">
        <f>COUNTIF($D$11:$K$80,"静岡")</f>
        <v>2</v>
      </c>
      <c r="H111" s="50">
        <v>3</v>
      </c>
    </row>
    <row r="112" spans="4:14" x14ac:dyDescent="0.15">
      <c r="E112" s="1" t="s">
        <v>227</v>
      </c>
      <c r="G112" s="49">
        <f>COUNTIF($D$11:$K$80,"愛知")</f>
        <v>3</v>
      </c>
      <c r="H112" s="50">
        <v>6</v>
      </c>
    </row>
    <row r="113" spans="5:8" x14ac:dyDescent="0.15">
      <c r="E113" s="1" t="s">
        <v>229</v>
      </c>
      <c r="G113" s="49">
        <f>COUNTIF($D$11:$K$80,"三重")</f>
        <v>2</v>
      </c>
      <c r="H113" s="50">
        <v>2</v>
      </c>
    </row>
    <row r="114" spans="5:8" x14ac:dyDescent="0.15">
      <c r="E114" s="1" t="s">
        <v>261</v>
      </c>
      <c r="G114" s="49">
        <f>COUNTIF($D$11:$K$80,"富山")</f>
        <v>0</v>
      </c>
      <c r="H114" s="50">
        <v>1</v>
      </c>
    </row>
    <row r="115" spans="5:8" x14ac:dyDescent="0.15">
      <c r="E115" s="1" t="s">
        <v>247</v>
      </c>
      <c r="G115" s="49">
        <f>COUNTIF($D$11:$K$80,"石川")</f>
        <v>0</v>
      </c>
      <c r="H115" s="50">
        <v>1</v>
      </c>
    </row>
    <row r="116" spans="5:8" x14ac:dyDescent="0.15">
      <c r="E116" s="1" t="s">
        <v>304</v>
      </c>
      <c r="G116" s="49">
        <f>COUNTIF($D$11:$K$80,"福井")</f>
        <v>1</v>
      </c>
      <c r="H116" s="50">
        <v>1</v>
      </c>
    </row>
    <row r="117" spans="5:8" x14ac:dyDescent="0.15">
      <c r="E117" s="1" t="s">
        <v>306</v>
      </c>
      <c r="G117" s="49">
        <f>COUNTIF($D$11:$K$80,"滋賀")</f>
        <v>1</v>
      </c>
      <c r="H117" s="50">
        <v>1</v>
      </c>
    </row>
    <row r="118" spans="5:8" x14ac:dyDescent="0.15">
      <c r="E118" s="1" t="s">
        <v>254</v>
      </c>
      <c r="G118" s="49">
        <f>COUNTIF($D$11:$K$80,"京都")</f>
        <v>2</v>
      </c>
      <c r="H118" s="50">
        <v>2</v>
      </c>
    </row>
    <row r="119" spans="5:8" x14ac:dyDescent="0.15">
      <c r="E119" s="1" t="s">
        <v>213</v>
      </c>
      <c r="G119" s="49">
        <f>COUNTIF($D$11:$K$80,"大阪")</f>
        <v>2</v>
      </c>
      <c r="H119" s="50">
        <v>6</v>
      </c>
    </row>
    <row r="120" spans="5:8" x14ac:dyDescent="0.15">
      <c r="E120" s="1" t="s">
        <v>215</v>
      </c>
      <c r="G120" s="49">
        <f>COUNTIF($D$11:$K$80,"兵庫")</f>
        <v>2</v>
      </c>
      <c r="H120" s="50">
        <v>5</v>
      </c>
    </row>
    <row r="121" spans="5:8" x14ac:dyDescent="0.15">
      <c r="E121" s="1" t="s">
        <v>219</v>
      </c>
      <c r="G121" s="49">
        <f>COUNTIF($D$11:$K$80,"奈良")</f>
        <v>1</v>
      </c>
      <c r="H121" s="50">
        <v>1</v>
      </c>
    </row>
    <row r="122" spans="5:8" x14ac:dyDescent="0.15">
      <c r="E122" s="1" t="s">
        <v>217</v>
      </c>
      <c r="G122" s="49">
        <f>COUNTIF($D$11:$K$80,"和歌山")</f>
        <v>1</v>
      </c>
      <c r="H122" s="50">
        <v>1</v>
      </c>
    </row>
    <row r="123" spans="5:8" x14ac:dyDescent="0.15">
      <c r="E123" s="1" t="s">
        <v>225</v>
      </c>
      <c r="G123" s="49">
        <f>COUNTIF($D$11:$K$80,"鳥取")</f>
        <v>1</v>
      </c>
      <c r="H123" s="50">
        <v>1</v>
      </c>
    </row>
    <row r="124" spans="5:8" x14ac:dyDescent="0.15">
      <c r="E124" s="1" t="s">
        <v>336</v>
      </c>
      <c r="G124" s="49">
        <f>COUNTIF($D$11:$K$80,"島根")</f>
        <v>0</v>
      </c>
      <c r="H124" s="50">
        <v>1</v>
      </c>
    </row>
    <row r="125" spans="5:8" x14ac:dyDescent="0.15">
      <c r="E125" s="1" t="s">
        <v>316</v>
      </c>
      <c r="G125" s="49">
        <f>COUNTIF($D$11:$K$80,"岡山")</f>
        <v>1</v>
      </c>
      <c r="H125" s="50">
        <v>2</v>
      </c>
    </row>
    <row r="126" spans="5:8" x14ac:dyDescent="0.15">
      <c r="E126" s="1" t="s">
        <v>308</v>
      </c>
      <c r="G126" s="49">
        <f>COUNTIF($D$11:$K$80,"広島")</f>
        <v>2</v>
      </c>
      <c r="H126" s="50">
        <v>2</v>
      </c>
    </row>
    <row r="127" spans="5:8" x14ac:dyDescent="0.15">
      <c r="E127" s="1" t="s">
        <v>294</v>
      </c>
      <c r="G127" s="49">
        <f>COUNTIF($D$11:$K$80,"山口")</f>
        <v>1</v>
      </c>
      <c r="H127" s="50">
        <v>2</v>
      </c>
    </row>
    <row r="128" spans="5:8" x14ac:dyDescent="0.15">
      <c r="E128" s="1" t="s">
        <v>291</v>
      </c>
      <c r="G128" s="49">
        <f>COUNTIF($D$11:$K$80,"徳島")</f>
        <v>1</v>
      </c>
      <c r="H128" s="50">
        <v>1</v>
      </c>
    </row>
    <row r="129" spans="5:8" x14ac:dyDescent="0.15">
      <c r="E129" s="1" t="s">
        <v>251</v>
      </c>
      <c r="G129" s="49">
        <f>COUNTIF($D$11:$K$80,"香川")</f>
        <v>0</v>
      </c>
      <c r="H129" s="50">
        <v>1</v>
      </c>
    </row>
    <row r="130" spans="5:8" x14ac:dyDescent="0.15">
      <c r="E130" s="1" t="s">
        <v>283</v>
      </c>
      <c r="G130" s="49">
        <f>COUNTIF($D$11:$K$80,"愛媛")</f>
        <v>0</v>
      </c>
      <c r="H130" s="50">
        <v>1</v>
      </c>
    </row>
    <row r="131" spans="5:8" x14ac:dyDescent="0.15">
      <c r="E131" s="1" t="s">
        <v>287</v>
      </c>
      <c r="G131" s="49">
        <f>COUNTIF($D$11:$K$80,"高知")</f>
        <v>1</v>
      </c>
      <c r="H131" s="50">
        <v>1</v>
      </c>
    </row>
    <row r="132" spans="5:8" x14ac:dyDescent="0.15">
      <c r="E132" s="1" t="s">
        <v>266</v>
      </c>
      <c r="G132" s="49">
        <f>COUNTIF($D$11:$K$80,"福岡")</f>
        <v>3</v>
      </c>
      <c r="H132" s="50">
        <v>4</v>
      </c>
    </row>
    <row r="133" spans="5:8" x14ac:dyDescent="0.15">
      <c r="E133" s="1" t="s">
        <v>280</v>
      </c>
      <c r="G133" s="49">
        <f>COUNTIF($D$11:$K$80,"佐賀")</f>
        <v>0</v>
      </c>
      <c r="H133" s="50">
        <v>1</v>
      </c>
    </row>
    <row r="134" spans="5:8" x14ac:dyDescent="0.15">
      <c r="E134" s="1" t="s">
        <v>272</v>
      </c>
      <c r="G134" s="49">
        <f>COUNTIF($D$11:$K$80,"長崎")</f>
        <v>2</v>
      </c>
      <c r="H134" s="50">
        <v>2</v>
      </c>
    </row>
    <row r="135" spans="5:8" x14ac:dyDescent="0.15">
      <c r="E135" s="1" t="s">
        <v>268</v>
      </c>
      <c r="G135" s="49">
        <f>COUNTIF($D$11:$K$80,"熊本")</f>
        <v>0</v>
      </c>
      <c r="H135" s="50">
        <v>2</v>
      </c>
    </row>
    <row r="136" spans="5:8" x14ac:dyDescent="0.15">
      <c r="E136" s="1" t="s">
        <v>277</v>
      </c>
      <c r="G136" s="49">
        <f>COUNTIF($D$11:$K$80,"大分")</f>
        <v>2</v>
      </c>
      <c r="H136" s="50">
        <v>2</v>
      </c>
    </row>
    <row r="137" spans="5:8" x14ac:dyDescent="0.15">
      <c r="E137" s="1" t="s">
        <v>249</v>
      </c>
      <c r="G137" s="49">
        <f>COUNTIF($D$11:$K$80,"宮崎")</f>
        <v>0</v>
      </c>
      <c r="H137" s="50">
        <v>1</v>
      </c>
    </row>
    <row r="138" spans="5:8" x14ac:dyDescent="0.15">
      <c r="E138" s="1" t="s">
        <v>274</v>
      </c>
      <c r="G138" s="49">
        <f>COUNTIF($D$11:$K$80,"鹿児島")</f>
        <v>1</v>
      </c>
      <c r="H138" s="50">
        <v>2</v>
      </c>
    </row>
    <row r="139" spans="5:8" x14ac:dyDescent="0.15">
      <c r="E139" s="1" t="s">
        <v>264</v>
      </c>
      <c r="G139" s="49">
        <f>COUNTIF($D$11:$K$80,"沖縄")</f>
        <v>0</v>
      </c>
      <c r="H139" s="50">
        <v>1</v>
      </c>
    </row>
    <row r="140" spans="5:8" x14ac:dyDescent="0.15">
      <c r="G140" s="49">
        <f>SUM(G93:G139)</f>
        <v>82</v>
      </c>
      <c r="H140" s="49">
        <f>SUM(H93:H139)</f>
        <v>137</v>
      </c>
    </row>
  </sheetData>
  <mergeCells count="40">
    <mergeCell ref="A1:N1"/>
    <mergeCell ref="A2:N2"/>
    <mergeCell ref="F9:G9"/>
    <mergeCell ref="H9:I9"/>
    <mergeCell ref="J9:K9"/>
    <mergeCell ref="L5:N5"/>
    <mergeCell ref="A5:C5"/>
    <mergeCell ref="V10:W10"/>
    <mergeCell ref="A17:B17"/>
    <mergeCell ref="D17:E17"/>
    <mergeCell ref="G17:H17"/>
    <mergeCell ref="J17:K17"/>
    <mergeCell ref="M17:N17"/>
    <mergeCell ref="A28:B28"/>
    <mergeCell ref="D28:E28"/>
    <mergeCell ref="G28:H28"/>
    <mergeCell ref="J28:K28"/>
    <mergeCell ref="M28:N28"/>
    <mergeCell ref="A39:B39"/>
    <mergeCell ref="D39:E39"/>
    <mergeCell ref="G39:H39"/>
    <mergeCell ref="J39:K39"/>
    <mergeCell ref="M39:N39"/>
    <mergeCell ref="J50:K50"/>
    <mergeCell ref="M50:N50"/>
    <mergeCell ref="A61:B61"/>
    <mergeCell ref="D61:E61"/>
    <mergeCell ref="G61:H61"/>
    <mergeCell ref="G83:H83"/>
    <mergeCell ref="A50:B50"/>
    <mergeCell ref="D50:E50"/>
    <mergeCell ref="G50:H50"/>
    <mergeCell ref="G73:G74"/>
    <mergeCell ref="H73:H74"/>
    <mergeCell ref="G75:G76"/>
    <mergeCell ref="H75:H76"/>
    <mergeCell ref="G77:G78"/>
    <mergeCell ref="H77:H78"/>
    <mergeCell ref="D72:E72"/>
    <mergeCell ref="G72:H72"/>
  </mergeCells>
  <phoneticPr fontId="1"/>
  <printOptions horizontalCentered="1" verticalCentered="1"/>
  <pageMargins left="0.62992125984251968" right="0.23622047244094491" top="0.74803149606299213" bottom="0" header="0.31496062992125984" footer="0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0"/>
  <sheetViews>
    <sheetView topLeftCell="A7" zoomScale="75" zoomScaleNormal="75" workbookViewId="0">
      <selection activeCell="A3" sqref="A3"/>
    </sheetView>
  </sheetViews>
  <sheetFormatPr defaultRowHeight="13.5" x14ac:dyDescent="0.15"/>
  <cols>
    <col min="1" max="1" width="9.875" style="1" customWidth="1"/>
    <col min="2" max="2" width="10" style="1" customWidth="1"/>
    <col min="3" max="3" width="4.75" style="1" customWidth="1"/>
    <col min="4" max="5" width="10" style="1" customWidth="1"/>
    <col min="6" max="6" width="4.75" style="1" customWidth="1"/>
    <col min="7" max="8" width="10" style="1" customWidth="1"/>
    <col min="9" max="9" width="4.75" style="1" customWidth="1"/>
    <col min="10" max="11" width="10" style="1" customWidth="1"/>
    <col min="12" max="12" width="4.75" style="1" customWidth="1"/>
    <col min="13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2921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ht="18.75" x14ac:dyDescent="0.15">
      <c r="A2" s="107" t="s">
        <v>2955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8.75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ht="14.25" thickBot="1" x14ac:dyDescent="0.2"/>
    <row r="5" spans="1:23" ht="14.25" thickBot="1" x14ac:dyDescent="0.2">
      <c r="D5" s="102" t="s">
        <v>2920</v>
      </c>
      <c r="E5" s="103"/>
      <c r="F5" s="103"/>
      <c r="G5" s="104"/>
      <c r="Q5" s="102" t="s">
        <v>2920</v>
      </c>
      <c r="R5" s="103"/>
      <c r="S5" s="103"/>
      <c r="T5" s="104"/>
    </row>
    <row r="7" spans="1:23" x14ac:dyDescent="0.15">
      <c r="A7" s="105"/>
      <c r="B7" s="105"/>
      <c r="J7" s="98" t="s">
        <v>9</v>
      </c>
      <c r="K7" s="106"/>
      <c r="M7" s="98" t="s">
        <v>10</v>
      </c>
      <c r="N7" s="106"/>
      <c r="V7" s="105"/>
      <c r="W7" s="105"/>
    </row>
    <row r="8" spans="1:23" x14ac:dyDescent="0.15">
      <c r="A8" s="5"/>
      <c r="B8" s="13"/>
      <c r="J8" s="9" t="s">
        <v>1</v>
      </c>
      <c r="K8" s="3" t="s">
        <v>1</v>
      </c>
      <c r="M8" s="9" t="s">
        <v>2113</v>
      </c>
      <c r="N8" s="3" t="s">
        <v>1</v>
      </c>
      <c r="V8" s="5"/>
      <c r="W8" s="13"/>
    </row>
    <row r="9" spans="1:23" x14ac:dyDescent="0.15">
      <c r="A9" s="4" t="s">
        <v>7</v>
      </c>
      <c r="B9" s="12" t="s">
        <v>8</v>
      </c>
      <c r="J9" s="8" t="s">
        <v>2919</v>
      </c>
      <c r="K9" s="38" t="s">
        <v>2918</v>
      </c>
      <c r="M9" s="8" t="s">
        <v>2917</v>
      </c>
      <c r="N9" s="2" t="s">
        <v>2916</v>
      </c>
      <c r="V9" s="98" t="s">
        <v>6</v>
      </c>
      <c r="W9" s="99"/>
    </row>
    <row r="10" spans="1:23" x14ac:dyDescent="0.15">
      <c r="A10" s="9" t="s">
        <v>1</v>
      </c>
      <c r="B10" s="3" t="s">
        <v>1</v>
      </c>
      <c r="J10" s="5"/>
      <c r="K10" s="5"/>
      <c r="M10" s="5"/>
      <c r="N10" s="5"/>
      <c r="V10" s="9" t="s">
        <v>1</v>
      </c>
      <c r="W10" s="3" t="s">
        <v>1</v>
      </c>
    </row>
    <row r="11" spans="1:23" ht="14.25" thickBot="1" x14ac:dyDescent="0.2">
      <c r="A11" s="8" t="s">
        <v>2915</v>
      </c>
      <c r="B11" s="2" t="s">
        <v>2914</v>
      </c>
      <c r="J11" s="5"/>
      <c r="K11" s="5"/>
      <c r="M11" s="5"/>
      <c r="N11" s="5"/>
      <c r="V11" s="8" t="s">
        <v>2913</v>
      </c>
      <c r="W11" s="2" t="s">
        <v>2912</v>
      </c>
    </row>
    <row r="12" spans="1:23" ht="14.25" thickBot="1" x14ac:dyDescent="0.2">
      <c r="E12" s="11" t="s">
        <v>2720</v>
      </c>
      <c r="S12" s="11" t="s">
        <v>2720</v>
      </c>
    </row>
    <row r="13" spans="1:23" x14ac:dyDescent="0.15">
      <c r="E13" s="53"/>
      <c r="S13" s="53"/>
    </row>
    <row r="15" spans="1:23" x14ac:dyDescent="0.15">
      <c r="A15" s="98" t="s">
        <v>881</v>
      </c>
      <c r="B15" s="99"/>
      <c r="D15" s="98" t="s">
        <v>2911</v>
      </c>
      <c r="E15" s="99"/>
      <c r="G15" s="98" t="s">
        <v>2910</v>
      </c>
      <c r="H15" s="99"/>
      <c r="J15" s="98" t="s">
        <v>2717</v>
      </c>
      <c r="K15" s="99"/>
      <c r="M15" s="98" t="s">
        <v>2909</v>
      </c>
      <c r="N15" s="99"/>
      <c r="P15" s="98" t="s">
        <v>2908</v>
      </c>
      <c r="Q15" s="99"/>
      <c r="S15" s="98" t="s">
        <v>2907</v>
      </c>
      <c r="T15" s="99"/>
      <c r="V15" s="98" t="s">
        <v>2906</v>
      </c>
      <c r="W15" s="99"/>
    </row>
    <row r="16" spans="1:23" s="6" customFormat="1" ht="12" x14ac:dyDescent="0.15">
      <c r="A16" s="9" t="s">
        <v>1</v>
      </c>
      <c r="B16" s="3" t="s">
        <v>199</v>
      </c>
      <c r="D16" s="9" t="s">
        <v>1</v>
      </c>
      <c r="E16" s="3" t="s">
        <v>233</v>
      </c>
      <c r="G16" s="9" t="s">
        <v>1</v>
      </c>
      <c r="H16" s="3" t="s">
        <v>174</v>
      </c>
      <c r="J16" s="9" t="s">
        <v>1</v>
      </c>
      <c r="K16" s="3" t="s">
        <v>238</v>
      </c>
      <c r="M16" s="9" t="s">
        <v>1</v>
      </c>
      <c r="N16" s="3" t="s">
        <v>197</v>
      </c>
      <c r="P16" s="9" t="s">
        <v>1</v>
      </c>
      <c r="Q16" s="3" t="s">
        <v>209</v>
      </c>
      <c r="S16" s="9" t="s">
        <v>1</v>
      </c>
      <c r="T16" s="3" t="s">
        <v>238</v>
      </c>
      <c r="V16" s="9" t="s">
        <v>1</v>
      </c>
      <c r="W16" s="3" t="s">
        <v>197</v>
      </c>
    </row>
    <row r="17" spans="1:23" s="6" customFormat="1" ht="12" x14ac:dyDescent="0.15">
      <c r="A17" s="8" t="s">
        <v>2905</v>
      </c>
      <c r="B17" s="2" t="s">
        <v>2904</v>
      </c>
      <c r="D17" s="8" t="s">
        <v>2903</v>
      </c>
      <c r="E17" s="2" t="s">
        <v>2902</v>
      </c>
      <c r="G17" s="8" t="s">
        <v>2901</v>
      </c>
      <c r="H17" s="2" t="s">
        <v>2900</v>
      </c>
      <c r="J17" s="8" t="s">
        <v>2899</v>
      </c>
      <c r="K17" s="2" t="s">
        <v>2898</v>
      </c>
      <c r="M17" s="8" t="s">
        <v>2897</v>
      </c>
      <c r="N17" s="2" t="s">
        <v>2896</v>
      </c>
      <c r="P17" s="8" t="s">
        <v>2895</v>
      </c>
      <c r="Q17" s="2" t="s">
        <v>2894</v>
      </c>
      <c r="S17" s="39" t="s">
        <v>2893</v>
      </c>
      <c r="T17" s="2" t="s">
        <v>2892</v>
      </c>
      <c r="V17" s="8" t="s">
        <v>2891</v>
      </c>
      <c r="W17" s="2" t="s">
        <v>2890</v>
      </c>
    </row>
    <row r="18" spans="1:23" s="6" customFormat="1" ht="12" x14ac:dyDescent="0.15">
      <c r="A18" s="3" t="s">
        <v>274</v>
      </c>
      <c r="B18" s="3" t="s">
        <v>227</v>
      </c>
      <c r="D18" s="3" t="s">
        <v>268</v>
      </c>
      <c r="E18" s="3" t="s">
        <v>227</v>
      </c>
      <c r="G18" s="3" t="s">
        <v>266</v>
      </c>
      <c r="H18" s="3" t="s">
        <v>254</v>
      </c>
      <c r="J18" s="3" t="s">
        <v>316</v>
      </c>
      <c r="K18" s="3" t="s">
        <v>213</v>
      </c>
      <c r="M18" s="3" t="s">
        <v>215</v>
      </c>
      <c r="N18" s="3" t="s">
        <v>233</v>
      </c>
      <c r="P18" s="3" t="s">
        <v>213</v>
      </c>
      <c r="Q18" s="3" t="s">
        <v>233</v>
      </c>
      <c r="S18" s="3" t="s">
        <v>261</v>
      </c>
      <c r="T18" s="3" t="s">
        <v>213</v>
      </c>
      <c r="V18" s="3" t="s">
        <v>227</v>
      </c>
      <c r="W18" s="3" t="s">
        <v>213</v>
      </c>
    </row>
    <row r="19" spans="1:23" s="6" customFormat="1" ht="12" x14ac:dyDescent="0.15">
      <c r="A19" s="2" t="s">
        <v>2889</v>
      </c>
      <c r="B19" s="2" t="s">
        <v>2888</v>
      </c>
      <c r="D19" s="2" t="s">
        <v>2887</v>
      </c>
      <c r="E19" s="2" t="s">
        <v>2886</v>
      </c>
      <c r="G19" s="2" t="s">
        <v>2885</v>
      </c>
      <c r="H19" s="2" t="s">
        <v>2884</v>
      </c>
      <c r="J19" s="2" t="s">
        <v>2883</v>
      </c>
      <c r="K19" s="2" t="s">
        <v>2882</v>
      </c>
      <c r="M19" s="38" t="s">
        <v>2881</v>
      </c>
      <c r="N19" s="2" t="s">
        <v>2880</v>
      </c>
      <c r="P19" s="2" t="s">
        <v>2879</v>
      </c>
      <c r="Q19" s="2" t="s">
        <v>2878</v>
      </c>
      <c r="S19" s="2" t="s">
        <v>2877</v>
      </c>
      <c r="T19" s="2" t="s">
        <v>2876</v>
      </c>
      <c r="V19" s="2" t="s">
        <v>2875</v>
      </c>
      <c r="W19" s="2" t="s">
        <v>2874</v>
      </c>
    </row>
    <row r="20" spans="1:23" s="6" customFormat="1" ht="12" x14ac:dyDescent="0.15">
      <c r="A20" s="3" t="s">
        <v>195</v>
      </c>
      <c r="B20" s="3" t="s">
        <v>306</v>
      </c>
      <c r="D20" s="3" t="s">
        <v>195</v>
      </c>
      <c r="E20" s="3" t="s">
        <v>254</v>
      </c>
      <c r="G20" s="3" t="s">
        <v>195</v>
      </c>
      <c r="H20" s="3" t="s">
        <v>283</v>
      </c>
      <c r="J20" s="3" t="s">
        <v>197</v>
      </c>
      <c r="K20" s="3" t="s">
        <v>272</v>
      </c>
      <c r="M20" s="3" t="s">
        <v>176</v>
      </c>
      <c r="N20" s="3" t="s">
        <v>268</v>
      </c>
      <c r="P20" s="3" t="s">
        <v>178</v>
      </c>
      <c r="Q20" s="3" t="s">
        <v>268</v>
      </c>
      <c r="S20" s="3" t="s">
        <v>202</v>
      </c>
      <c r="T20" s="3" t="s">
        <v>277</v>
      </c>
      <c r="V20" s="3" t="s">
        <v>189</v>
      </c>
      <c r="W20" s="3" t="s">
        <v>249</v>
      </c>
    </row>
    <row r="21" spans="1:23" s="6" customFormat="1" ht="12" x14ac:dyDescent="0.15">
      <c r="A21" s="2" t="s">
        <v>2873</v>
      </c>
      <c r="B21" s="2" t="s">
        <v>2872</v>
      </c>
      <c r="D21" s="2" t="s">
        <v>2871</v>
      </c>
      <c r="E21" s="2" t="s">
        <v>2870</v>
      </c>
      <c r="G21" s="2" t="s">
        <v>2869</v>
      </c>
      <c r="H21" s="2" t="s">
        <v>2868</v>
      </c>
      <c r="J21" s="2" t="s">
        <v>2867</v>
      </c>
      <c r="K21" s="2" t="s">
        <v>2866</v>
      </c>
      <c r="M21" s="2" t="s">
        <v>2865</v>
      </c>
      <c r="N21" s="2" t="s">
        <v>2864</v>
      </c>
      <c r="P21" s="2" t="s">
        <v>2863</v>
      </c>
      <c r="Q21" s="2" t="s">
        <v>2862</v>
      </c>
      <c r="S21" s="2" t="s">
        <v>2861</v>
      </c>
      <c r="T21" s="2" t="s">
        <v>2860</v>
      </c>
      <c r="V21" s="2" t="s">
        <v>2859</v>
      </c>
      <c r="W21" s="2" t="s">
        <v>2858</v>
      </c>
    </row>
    <row r="22" spans="1:23" x14ac:dyDescent="0.15">
      <c r="A22" s="5"/>
      <c r="B22" s="5"/>
      <c r="D22" s="5"/>
      <c r="E22" s="5"/>
      <c r="G22" s="5"/>
      <c r="H22" s="5"/>
      <c r="J22" s="5"/>
      <c r="K22" s="5"/>
      <c r="M22" s="5"/>
      <c r="N22" s="5"/>
      <c r="P22" s="5"/>
      <c r="Q22" s="5"/>
      <c r="S22" s="5"/>
      <c r="T22" s="5"/>
      <c r="V22" s="5"/>
      <c r="W22" s="5"/>
    </row>
    <row r="23" spans="1:23" x14ac:dyDescent="0.15">
      <c r="A23" s="5"/>
      <c r="B23" s="5"/>
      <c r="D23" s="5"/>
      <c r="E23" s="5"/>
      <c r="G23" s="5"/>
      <c r="H23" s="5"/>
      <c r="J23" s="5"/>
      <c r="K23" s="5"/>
      <c r="M23" s="5"/>
      <c r="N23" s="5"/>
      <c r="P23" s="5"/>
      <c r="Q23" s="5"/>
      <c r="S23" s="5"/>
      <c r="T23" s="5"/>
      <c r="V23" s="5"/>
      <c r="W23" s="5"/>
    </row>
    <row r="24" spans="1:23" x14ac:dyDescent="0.15">
      <c r="A24" s="5"/>
      <c r="B24" s="5"/>
      <c r="D24" s="5"/>
      <c r="E24" s="5"/>
      <c r="G24" s="5"/>
      <c r="H24" s="5"/>
      <c r="J24" s="5"/>
      <c r="K24" s="5"/>
      <c r="M24" s="5"/>
      <c r="N24" s="5"/>
      <c r="P24" s="5"/>
      <c r="Q24" s="5"/>
      <c r="S24" s="5"/>
      <c r="T24" s="5"/>
      <c r="V24" s="5"/>
      <c r="W24" s="5"/>
    </row>
    <row r="25" spans="1:23" x14ac:dyDescent="0.15">
      <c r="A25" s="98" t="s">
        <v>2683</v>
      </c>
      <c r="B25" s="99"/>
      <c r="D25" s="98" t="s">
        <v>2682</v>
      </c>
      <c r="E25" s="99"/>
      <c r="G25" s="98" t="s">
        <v>2857</v>
      </c>
      <c r="H25" s="99"/>
      <c r="J25" s="98" t="s">
        <v>2856</v>
      </c>
      <c r="K25" s="99"/>
      <c r="M25" s="98" t="s">
        <v>2855</v>
      </c>
      <c r="N25" s="99"/>
      <c r="P25" s="98" t="s">
        <v>2854</v>
      </c>
      <c r="Q25" s="99"/>
      <c r="S25" s="98" t="s">
        <v>2853</v>
      </c>
      <c r="T25" s="99"/>
      <c r="V25" s="98" t="s">
        <v>2852</v>
      </c>
      <c r="W25" s="99"/>
    </row>
    <row r="26" spans="1:23" s="6" customFormat="1" ht="12" x14ac:dyDescent="0.15">
      <c r="A26" s="9" t="s">
        <v>1</v>
      </c>
      <c r="B26" s="3" t="s">
        <v>199</v>
      </c>
      <c r="D26" s="9" t="s">
        <v>1</v>
      </c>
      <c r="E26" s="3" t="s">
        <v>189</v>
      </c>
      <c r="G26" s="9" t="s">
        <v>1</v>
      </c>
      <c r="H26" s="3" t="s">
        <v>245</v>
      </c>
      <c r="J26" s="9" t="s">
        <v>1</v>
      </c>
      <c r="K26" s="3" t="s">
        <v>240</v>
      </c>
      <c r="M26" s="9" t="s">
        <v>1</v>
      </c>
      <c r="N26" s="3" t="s">
        <v>229</v>
      </c>
      <c r="P26" s="9" t="s">
        <v>1</v>
      </c>
      <c r="Q26" s="3" t="s">
        <v>215</v>
      </c>
      <c r="S26" s="9" t="s">
        <v>1</v>
      </c>
      <c r="T26" s="3" t="s">
        <v>209</v>
      </c>
      <c r="V26" s="9" t="s">
        <v>1</v>
      </c>
      <c r="W26" s="3" t="s">
        <v>229</v>
      </c>
    </row>
    <row r="27" spans="1:23" s="6" customFormat="1" ht="12" x14ac:dyDescent="0.15">
      <c r="A27" s="8" t="s">
        <v>2851</v>
      </c>
      <c r="B27" s="2" t="s">
        <v>2850</v>
      </c>
      <c r="D27" s="8" t="s">
        <v>2849</v>
      </c>
      <c r="E27" s="2" t="s">
        <v>2848</v>
      </c>
      <c r="G27" s="8" t="s">
        <v>2847</v>
      </c>
      <c r="H27" s="2" t="s">
        <v>2846</v>
      </c>
      <c r="J27" s="8" t="s">
        <v>2845</v>
      </c>
      <c r="K27" s="2" t="s">
        <v>2844</v>
      </c>
      <c r="M27" s="8" t="s">
        <v>2843</v>
      </c>
      <c r="N27" s="2" t="s">
        <v>2842</v>
      </c>
      <c r="P27" s="8" t="s">
        <v>2841</v>
      </c>
      <c r="Q27" s="2" t="s">
        <v>2840</v>
      </c>
      <c r="S27" s="8" t="s">
        <v>2839</v>
      </c>
      <c r="T27" s="2" t="s">
        <v>2838</v>
      </c>
      <c r="V27" s="8" t="s">
        <v>2837</v>
      </c>
      <c r="W27" s="2" t="s">
        <v>2836</v>
      </c>
    </row>
    <row r="28" spans="1:23" s="6" customFormat="1" ht="12" x14ac:dyDescent="0.15">
      <c r="A28" s="3" t="s">
        <v>245</v>
      </c>
      <c r="B28" s="3" t="s">
        <v>213</v>
      </c>
      <c r="D28" s="3" t="s">
        <v>199</v>
      </c>
      <c r="E28" s="3" t="s">
        <v>215</v>
      </c>
      <c r="G28" s="3" t="s">
        <v>172</v>
      </c>
      <c r="H28" s="3" t="s">
        <v>215</v>
      </c>
      <c r="J28" s="3" t="s">
        <v>172</v>
      </c>
      <c r="K28" s="3" t="s">
        <v>215</v>
      </c>
      <c r="M28" s="3" t="s">
        <v>209</v>
      </c>
      <c r="N28" s="3" t="s">
        <v>215</v>
      </c>
      <c r="P28" s="3" t="s">
        <v>202</v>
      </c>
      <c r="Q28" s="3" t="s">
        <v>251</v>
      </c>
      <c r="S28" s="3" t="s">
        <v>195</v>
      </c>
      <c r="T28" s="3" t="s">
        <v>227</v>
      </c>
      <c r="V28" s="3" t="s">
        <v>180</v>
      </c>
      <c r="W28" s="3" t="s">
        <v>215</v>
      </c>
    </row>
    <row r="29" spans="1:23" s="6" customFormat="1" ht="12" x14ac:dyDescent="0.15">
      <c r="A29" s="2" t="s">
        <v>2835</v>
      </c>
      <c r="B29" s="2" t="s">
        <v>2834</v>
      </c>
      <c r="D29" s="38" t="s">
        <v>2833</v>
      </c>
      <c r="E29" s="2" t="s">
        <v>2832</v>
      </c>
      <c r="G29" s="2" t="s">
        <v>2831</v>
      </c>
      <c r="H29" s="2" t="s">
        <v>2830</v>
      </c>
      <c r="J29" s="38" t="s">
        <v>2829</v>
      </c>
      <c r="K29" s="2" t="s">
        <v>2828</v>
      </c>
      <c r="M29" s="2" t="s">
        <v>2827</v>
      </c>
      <c r="N29" s="2" t="s">
        <v>2826</v>
      </c>
      <c r="P29" s="2" t="s">
        <v>2825</v>
      </c>
      <c r="Q29" s="2" t="s">
        <v>2824</v>
      </c>
      <c r="S29" s="2" t="s">
        <v>2823</v>
      </c>
      <c r="T29" s="2" t="s">
        <v>2822</v>
      </c>
      <c r="V29" s="38" t="s">
        <v>2821</v>
      </c>
      <c r="W29" s="2" t="s">
        <v>2820</v>
      </c>
    </row>
    <row r="30" spans="1:23" s="6" customFormat="1" ht="12" x14ac:dyDescent="0.15">
      <c r="A30" s="3" t="s">
        <v>189</v>
      </c>
      <c r="B30" s="3" t="s">
        <v>274</v>
      </c>
      <c r="D30" s="3" t="s">
        <v>187</v>
      </c>
      <c r="E30" s="3" t="s">
        <v>264</v>
      </c>
      <c r="G30" s="3" t="s">
        <v>189</v>
      </c>
      <c r="H30" s="3" t="s">
        <v>277</v>
      </c>
      <c r="J30" s="3" t="s">
        <v>189</v>
      </c>
      <c r="K30" s="3" t="s">
        <v>308</v>
      </c>
      <c r="M30" s="3" t="s">
        <v>238</v>
      </c>
      <c r="N30" s="3" t="s">
        <v>266</v>
      </c>
      <c r="P30" s="3" t="s">
        <v>247</v>
      </c>
      <c r="Q30" s="3" t="s">
        <v>266</v>
      </c>
      <c r="S30" s="3" t="s">
        <v>187</v>
      </c>
      <c r="T30" s="3" t="s">
        <v>215</v>
      </c>
      <c r="V30" s="3" t="s">
        <v>209</v>
      </c>
      <c r="W30" s="3" t="s">
        <v>308</v>
      </c>
    </row>
    <row r="31" spans="1:23" s="6" customFormat="1" ht="12" x14ac:dyDescent="0.15">
      <c r="A31" s="2" t="s">
        <v>2819</v>
      </c>
      <c r="B31" s="2" t="s">
        <v>2818</v>
      </c>
      <c r="D31" s="2" t="s">
        <v>2817</v>
      </c>
      <c r="E31" s="2" t="s">
        <v>2816</v>
      </c>
      <c r="G31" s="2" t="s">
        <v>2815</v>
      </c>
      <c r="H31" s="2" t="s">
        <v>2814</v>
      </c>
      <c r="J31" s="2" t="s">
        <v>2813</v>
      </c>
      <c r="K31" s="2" t="s">
        <v>2812</v>
      </c>
      <c r="M31" s="38" t="s">
        <v>2811</v>
      </c>
      <c r="N31" s="2" t="s">
        <v>2810</v>
      </c>
      <c r="P31" s="2" t="s">
        <v>2809</v>
      </c>
      <c r="Q31" s="2" t="s">
        <v>2808</v>
      </c>
      <c r="S31" s="2" t="s">
        <v>2807</v>
      </c>
      <c r="T31" s="2" t="s">
        <v>2806</v>
      </c>
      <c r="V31" s="2" t="s">
        <v>2805</v>
      </c>
      <c r="W31" s="38" t="s">
        <v>2804</v>
      </c>
    </row>
    <row r="32" spans="1:23" x14ac:dyDescent="0.15">
      <c r="A32" s="5"/>
      <c r="B32" s="5"/>
      <c r="D32" s="5"/>
      <c r="E32" s="5"/>
      <c r="G32" s="5"/>
      <c r="H32" s="5"/>
      <c r="J32" s="5"/>
      <c r="K32" s="5"/>
      <c r="M32" s="5"/>
      <c r="N32" s="5"/>
      <c r="P32" s="5"/>
      <c r="Q32" s="5"/>
      <c r="S32" s="5"/>
      <c r="T32" s="5"/>
      <c r="V32" s="5"/>
      <c r="W32" s="5"/>
    </row>
    <row r="33" spans="1:23" x14ac:dyDescent="0.15">
      <c r="A33" s="5"/>
      <c r="B33" s="5"/>
      <c r="D33" s="5"/>
      <c r="E33" s="5"/>
      <c r="G33" s="5"/>
      <c r="H33" s="5"/>
      <c r="J33" s="5"/>
      <c r="K33" s="5"/>
      <c r="M33" s="5"/>
      <c r="N33" s="5"/>
      <c r="P33" s="5"/>
      <c r="Q33" s="5"/>
      <c r="S33" s="5"/>
      <c r="T33" s="5"/>
      <c r="V33" s="5"/>
      <c r="W33" s="5"/>
    </row>
    <row r="35" spans="1:23" x14ac:dyDescent="0.15">
      <c r="A35" s="98" t="s">
        <v>2803</v>
      </c>
      <c r="B35" s="99"/>
      <c r="D35" s="98" t="s">
        <v>428</v>
      </c>
      <c r="E35" s="99"/>
      <c r="G35" s="98" t="s">
        <v>1316</v>
      </c>
      <c r="H35" s="99"/>
      <c r="J35" s="98" t="s">
        <v>799</v>
      </c>
      <c r="K35" s="99"/>
      <c r="M35" s="98" t="s">
        <v>425</v>
      </c>
      <c r="N35" s="99"/>
      <c r="P35" s="98" t="s">
        <v>2802</v>
      </c>
      <c r="Q35" s="99"/>
      <c r="S35" s="98" t="s">
        <v>759</v>
      </c>
      <c r="T35" s="99"/>
      <c r="V35" s="98" t="s">
        <v>2801</v>
      </c>
      <c r="W35" s="99"/>
    </row>
    <row r="36" spans="1:23" s="6" customFormat="1" ht="12" x14ac:dyDescent="0.15">
      <c r="A36" s="9" t="s">
        <v>1</v>
      </c>
      <c r="B36" s="3" t="s">
        <v>215</v>
      </c>
      <c r="D36" s="3" t="s">
        <v>1</v>
      </c>
      <c r="E36" s="3" t="s">
        <v>215</v>
      </c>
      <c r="G36" s="9" t="s">
        <v>1</v>
      </c>
      <c r="H36" s="3" t="s">
        <v>172</v>
      </c>
      <c r="J36" s="9" t="s">
        <v>1</v>
      </c>
      <c r="K36" s="3" t="s">
        <v>229</v>
      </c>
      <c r="M36" s="9" t="s">
        <v>1</v>
      </c>
      <c r="N36" s="3" t="s">
        <v>245</v>
      </c>
      <c r="P36" s="9" t="s">
        <v>1</v>
      </c>
      <c r="Q36" s="3" t="s">
        <v>240</v>
      </c>
      <c r="S36" s="9" t="s">
        <v>1</v>
      </c>
      <c r="T36" s="3" t="s">
        <v>172</v>
      </c>
      <c r="V36" s="9" t="s">
        <v>1</v>
      </c>
      <c r="W36" s="3" t="s">
        <v>172</v>
      </c>
    </row>
    <row r="37" spans="1:23" s="6" customFormat="1" ht="12" x14ac:dyDescent="0.15">
      <c r="A37" s="8" t="s">
        <v>2800</v>
      </c>
      <c r="B37" s="2" t="s">
        <v>2799</v>
      </c>
      <c r="D37" s="2" t="s">
        <v>2744</v>
      </c>
      <c r="E37" s="2" t="s">
        <v>2798</v>
      </c>
      <c r="G37" s="8" t="s">
        <v>2797</v>
      </c>
      <c r="H37" s="2" t="s">
        <v>2796</v>
      </c>
      <c r="J37" s="8" t="s">
        <v>2795</v>
      </c>
      <c r="K37" s="2" t="s">
        <v>2794</v>
      </c>
      <c r="M37" s="8" t="s">
        <v>2793</v>
      </c>
      <c r="N37" s="2" t="s">
        <v>2792</v>
      </c>
      <c r="P37" s="8" t="s">
        <v>2791</v>
      </c>
      <c r="Q37" s="2" t="s">
        <v>2790</v>
      </c>
      <c r="S37" s="39" t="s">
        <v>2789</v>
      </c>
      <c r="T37" s="2" t="s">
        <v>2788</v>
      </c>
      <c r="V37" s="8" t="s">
        <v>2787</v>
      </c>
      <c r="W37" s="2" t="s">
        <v>2786</v>
      </c>
    </row>
    <row r="38" spans="1:23" s="6" customFormat="1" ht="12" x14ac:dyDescent="0.15">
      <c r="A38" s="3" t="s">
        <v>1</v>
      </c>
      <c r="B38" s="3" t="s">
        <v>294</v>
      </c>
      <c r="D38" s="3" t="s">
        <v>1</v>
      </c>
      <c r="E38" s="3" t="s">
        <v>283</v>
      </c>
      <c r="G38" s="3" t="s">
        <v>274</v>
      </c>
      <c r="H38" s="3" t="s">
        <v>240</v>
      </c>
      <c r="J38" s="3" t="s">
        <v>1</v>
      </c>
      <c r="K38" s="3" t="s">
        <v>217</v>
      </c>
      <c r="M38" s="3" t="s">
        <v>1</v>
      </c>
      <c r="N38" s="3" t="s">
        <v>316</v>
      </c>
      <c r="P38" s="3" t="s">
        <v>1</v>
      </c>
      <c r="Q38" s="3" t="s">
        <v>287</v>
      </c>
      <c r="S38" s="3" t="s">
        <v>336</v>
      </c>
      <c r="T38" s="3" t="s">
        <v>227</v>
      </c>
      <c r="V38" s="3" t="s">
        <v>1</v>
      </c>
      <c r="W38" s="3" t="s">
        <v>304</v>
      </c>
    </row>
    <row r="39" spans="1:23" s="6" customFormat="1" ht="12" x14ac:dyDescent="0.15">
      <c r="A39" s="2" t="s">
        <v>2785</v>
      </c>
      <c r="B39" s="2" t="s">
        <v>2784</v>
      </c>
      <c r="D39" s="2" t="s">
        <v>2783</v>
      </c>
      <c r="E39" s="2" t="s">
        <v>2782</v>
      </c>
      <c r="G39" s="2" t="s">
        <v>2781</v>
      </c>
      <c r="H39" s="2" t="s">
        <v>2780</v>
      </c>
      <c r="J39" s="2" t="s">
        <v>2779</v>
      </c>
      <c r="K39" s="38" t="s">
        <v>2778</v>
      </c>
      <c r="M39" s="2" t="s">
        <v>2777</v>
      </c>
      <c r="N39" s="2" t="s">
        <v>2776</v>
      </c>
      <c r="P39" s="2" t="s">
        <v>2775</v>
      </c>
      <c r="Q39" s="2" t="s">
        <v>2774</v>
      </c>
      <c r="S39" s="2" t="s">
        <v>2773</v>
      </c>
      <c r="T39" s="2" t="s">
        <v>2772</v>
      </c>
      <c r="V39" s="2" t="s">
        <v>2771</v>
      </c>
      <c r="W39" s="2" t="s">
        <v>2770</v>
      </c>
    </row>
    <row r="40" spans="1:23" s="6" customFormat="1" ht="12" x14ac:dyDescent="0.15">
      <c r="A40" s="3" t="s">
        <v>172</v>
      </c>
      <c r="B40" s="3" t="s">
        <v>280</v>
      </c>
      <c r="D40" s="3" t="s">
        <v>172</v>
      </c>
      <c r="E40" s="3" t="s">
        <v>268</v>
      </c>
      <c r="G40" s="3" t="s">
        <v>184</v>
      </c>
      <c r="H40" s="3" t="s">
        <v>219</v>
      </c>
      <c r="J40" s="3" t="s">
        <v>172</v>
      </c>
      <c r="K40" s="3" t="s">
        <v>336</v>
      </c>
      <c r="M40" s="3" t="s">
        <v>172</v>
      </c>
      <c r="N40" s="3" t="s">
        <v>272</v>
      </c>
      <c r="P40" s="3" t="s">
        <v>172</v>
      </c>
      <c r="Q40" s="3" t="s">
        <v>268</v>
      </c>
      <c r="S40" s="3" t="s">
        <v>184</v>
      </c>
      <c r="T40" s="3"/>
      <c r="V40" s="3" t="s">
        <v>178</v>
      </c>
      <c r="W40" s="3" t="s">
        <v>225</v>
      </c>
    </row>
    <row r="41" spans="1:23" s="6" customFormat="1" ht="12" x14ac:dyDescent="0.15">
      <c r="A41" s="2" t="s">
        <v>2769</v>
      </c>
      <c r="B41" s="2" t="s">
        <v>2768</v>
      </c>
      <c r="D41" s="2" t="s">
        <v>2767</v>
      </c>
      <c r="E41" s="2" t="s">
        <v>2766</v>
      </c>
      <c r="G41" s="2" t="s">
        <v>2765</v>
      </c>
      <c r="H41" s="2" t="s">
        <v>2764</v>
      </c>
      <c r="J41" s="2" t="s">
        <v>2763</v>
      </c>
      <c r="K41" s="2" t="s">
        <v>2762</v>
      </c>
      <c r="M41" s="2" t="s">
        <v>2761</v>
      </c>
      <c r="N41" s="2" t="s">
        <v>2760</v>
      </c>
      <c r="P41" s="2" t="s">
        <v>2759</v>
      </c>
      <c r="Q41" s="2" t="s">
        <v>2758</v>
      </c>
      <c r="S41" s="2" t="s">
        <v>2757</v>
      </c>
      <c r="T41" s="2"/>
      <c r="V41" s="2" t="s">
        <v>2756</v>
      </c>
      <c r="W41" s="2" t="s">
        <v>2755</v>
      </c>
    </row>
    <row r="42" spans="1:23" x14ac:dyDescent="0.15">
      <c r="A42" s="5"/>
      <c r="B42" s="5"/>
      <c r="D42" s="5"/>
      <c r="E42" s="5"/>
      <c r="G42" s="5"/>
      <c r="H42" s="5"/>
      <c r="J42" s="5"/>
      <c r="K42" s="5"/>
      <c r="M42" s="5"/>
      <c r="N42" s="5"/>
      <c r="P42" s="5"/>
      <c r="Q42" s="5"/>
      <c r="S42" s="5"/>
      <c r="T42" s="5"/>
      <c r="V42" s="5"/>
      <c r="W42" s="5"/>
    </row>
    <row r="44" spans="1:23" ht="14.25" thickBot="1" x14ac:dyDescent="0.2"/>
    <row r="45" spans="1:23" ht="15" thickTop="1" thickBot="1" x14ac:dyDescent="0.2">
      <c r="A45" s="108" t="s">
        <v>2754</v>
      </c>
      <c r="B45" s="109"/>
      <c r="E45" s="4" t="s">
        <v>11</v>
      </c>
      <c r="G45" s="98" t="s">
        <v>2753</v>
      </c>
      <c r="H45" s="99"/>
      <c r="J45" s="98" t="s">
        <v>2752</v>
      </c>
      <c r="K45" s="99"/>
      <c r="M45" s="98" t="s">
        <v>755</v>
      </c>
      <c r="N45" s="99"/>
      <c r="P45" s="17"/>
      <c r="Q45" s="17"/>
      <c r="R45" s="16"/>
      <c r="S45" s="17"/>
      <c r="T45" s="17"/>
      <c r="U45" s="16"/>
      <c r="V45" s="17"/>
      <c r="W45" s="17"/>
    </row>
    <row r="46" spans="1:23" ht="14.25" thickTop="1" x14ac:dyDescent="0.15">
      <c r="A46" s="110" t="s">
        <v>21</v>
      </c>
      <c r="B46" s="112" t="s">
        <v>2751</v>
      </c>
      <c r="E46" s="3" t="s">
        <v>1</v>
      </c>
      <c r="F46" s="6"/>
      <c r="G46" s="9" t="s">
        <v>1</v>
      </c>
      <c r="H46" s="3" t="s">
        <v>209</v>
      </c>
      <c r="I46" s="6"/>
      <c r="J46" s="9" t="s">
        <v>1</v>
      </c>
      <c r="K46" s="3" t="s">
        <v>199</v>
      </c>
      <c r="L46" s="6"/>
      <c r="M46" s="3" t="s">
        <v>1</v>
      </c>
      <c r="N46" s="3" t="s">
        <v>227</v>
      </c>
      <c r="P46" s="5"/>
      <c r="Q46" s="13"/>
      <c r="R46" s="16"/>
      <c r="S46" s="5"/>
      <c r="T46" s="13"/>
      <c r="U46" s="16"/>
      <c r="V46" s="5"/>
      <c r="W46" s="13"/>
    </row>
    <row r="47" spans="1:23" ht="14.25" thickBot="1" x14ac:dyDescent="0.2">
      <c r="A47" s="111"/>
      <c r="B47" s="113"/>
      <c r="E47" s="2" t="s">
        <v>2750</v>
      </c>
      <c r="F47" s="6"/>
      <c r="G47" s="8" t="s">
        <v>2749</v>
      </c>
      <c r="H47" s="38" t="s">
        <v>2748</v>
      </c>
      <c r="I47" s="6"/>
      <c r="J47" s="8" t="s">
        <v>2747</v>
      </c>
      <c r="K47" s="38" t="s">
        <v>2746</v>
      </c>
      <c r="L47" s="6"/>
      <c r="M47" s="2" t="s">
        <v>2742</v>
      </c>
      <c r="N47" s="2" t="s">
        <v>2745</v>
      </c>
      <c r="P47" s="5"/>
      <c r="Q47" s="5"/>
      <c r="R47" s="16"/>
      <c r="S47" s="5"/>
      <c r="T47" s="5"/>
      <c r="U47" s="16"/>
      <c r="V47" s="5"/>
      <c r="W47" s="5"/>
    </row>
    <row r="48" spans="1:23" ht="14.25" thickTop="1" x14ac:dyDescent="0.15">
      <c r="A48" s="110" t="s">
        <v>22</v>
      </c>
      <c r="B48" s="110" t="s">
        <v>337</v>
      </c>
      <c r="E48" s="6"/>
      <c r="F48" s="6"/>
      <c r="G48" s="3" t="s">
        <v>336</v>
      </c>
      <c r="H48" s="3" t="s">
        <v>199</v>
      </c>
      <c r="I48" s="6"/>
      <c r="J48" s="3" t="s">
        <v>266</v>
      </c>
      <c r="K48" s="3" t="s">
        <v>336</v>
      </c>
      <c r="L48" s="6"/>
      <c r="M48" s="3" t="s">
        <v>176</v>
      </c>
      <c r="N48" s="3" t="s">
        <v>274</v>
      </c>
      <c r="P48" s="13"/>
      <c r="Q48" s="13"/>
      <c r="R48" s="16"/>
      <c r="S48" s="13"/>
      <c r="T48" s="13"/>
      <c r="U48" s="16"/>
      <c r="V48" s="13"/>
      <c r="W48" s="13"/>
    </row>
    <row r="49" spans="1:23" ht="14.25" thickBot="1" x14ac:dyDescent="0.2">
      <c r="A49" s="111"/>
      <c r="B49" s="111"/>
      <c r="E49" s="6"/>
      <c r="F49" s="6"/>
      <c r="G49" s="2" t="s">
        <v>2735</v>
      </c>
      <c r="H49" s="38" t="s">
        <v>2743</v>
      </c>
      <c r="I49" s="6"/>
      <c r="J49" s="2" t="s">
        <v>2733</v>
      </c>
      <c r="K49" s="2" t="s">
        <v>2741</v>
      </c>
      <c r="L49" s="6"/>
      <c r="M49" s="2" t="s">
        <v>2740</v>
      </c>
      <c r="N49" s="2" t="s">
        <v>2739</v>
      </c>
      <c r="P49" s="5"/>
      <c r="Q49" s="5"/>
      <c r="R49" s="16"/>
      <c r="S49" s="5"/>
      <c r="T49" s="5"/>
      <c r="U49" s="16"/>
      <c r="V49" s="5"/>
      <c r="W49" s="5"/>
    </row>
    <row r="50" spans="1:23" ht="14.25" thickTop="1" x14ac:dyDescent="0.15">
      <c r="A50" s="110" t="s">
        <v>2738</v>
      </c>
      <c r="B50" s="112" t="s">
        <v>2737</v>
      </c>
      <c r="E50" s="6"/>
      <c r="F50" s="6"/>
      <c r="G50" s="3" t="s">
        <v>184</v>
      </c>
      <c r="H50" s="3"/>
      <c r="I50" s="6"/>
      <c r="J50" s="3" t="s">
        <v>182</v>
      </c>
      <c r="K50" s="3"/>
      <c r="L50" s="6"/>
      <c r="M50" s="3" t="s">
        <v>199</v>
      </c>
      <c r="N50" s="3"/>
      <c r="P50" s="13"/>
      <c r="Q50" s="13"/>
      <c r="R50" s="16"/>
      <c r="S50" s="13"/>
      <c r="U50" s="16"/>
      <c r="V50" s="13"/>
      <c r="W50" s="13"/>
    </row>
    <row r="51" spans="1:23" ht="14.25" thickBot="1" x14ac:dyDescent="0.2">
      <c r="A51" s="111"/>
      <c r="B51" s="113"/>
      <c r="G51" s="2" t="s">
        <v>2736</v>
      </c>
      <c r="H51" s="2"/>
      <c r="I51" s="6"/>
      <c r="J51" s="2" t="s">
        <v>2734</v>
      </c>
      <c r="K51" s="2"/>
      <c r="L51" s="6"/>
      <c r="M51" s="2" t="s">
        <v>2732</v>
      </c>
      <c r="N51" s="2"/>
      <c r="P51" s="5"/>
      <c r="Q51" s="5"/>
      <c r="R51" s="16"/>
      <c r="S51" s="5"/>
      <c r="T51" s="13"/>
      <c r="U51" s="16"/>
      <c r="V51" s="5"/>
      <c r="W51" s="5"/>
    </row>
    <row r="52" spans="1:23" ht="14.25" thickTop="1" x14ac:dyDescent="0.15"/>
    <row r="53" spans="1:23" x14ac:dyDescent="0.15">
      <c r="D53" s="16"/>
      <c r="E53" s="16"/>
    </row>
    <row r="54" spans="1:23" x14ac:dyDescent="0.15">
      <c r="C54" s="16"/>
      <c r="D54" s="16"/>
      <c r="G54" s="17"/>
      <c r="H54" s="17"/>
      <c r="J54" s="17"/>
      <c r="K54" s="17"/>
      <c r="L54" s="16"/>
      <c r="M54" s="17"/>
      <c r="N54" s="17"/>
      <c r="R54" s="16"/>
      <c r="S54" s="17"/>
      <c r="T54" s="17"/>
      <c r="U54" s="16"/>
      <c r="V54" s="17"/>
      <c r="W54" s="17"/>
    </row>
    <row r="55" spans="1:23" x14ac:dyDescent="0.15">
      <c r="C55" s="16"/>
      <c r="D55" s="16"/>
      <c r="G55" s="5"/>
      <c r="H55" s="13"/>
      <c r="J55" s="5"/>
      <c r="K55" s="13"/>
      <c r="L55" s="16"/>
      <c r="M55" s="5"/>
      <c r="N55" s="13"/>
      <c r="R55" s="16"/>
      <c r="S55" s="5"/>
      <c r="T55" s="13"/>
      <c r="U55" s="16"/>
      <c r="V55" s="5"/>
      <c r="W55" s="13"/>
    </row>
    <row r="56" spans="1:23" x14ac:dyDescent="0.15">
      <c r="C56" s="16"/>
      <c r="D56" s="16"/>
      <c r="G56" s="5"/>
      <c r="H56" s="5"/>
      <c r="J56" s="5"/>
      <c r="K56" s="5"/>
      <c r="L56" s="16"/>
      <c r="M56" s="5"/>
      <c r="N56" s="5"/>
      <c r="R56" s="16"/>
      <c r="S56" s="5"/>
      <c r="T56" s="5"/>
      <c r="U56" s="16"/>
      <c r="V56" s="5"/>
      <c r="W56" s="5"/>
    </row>
    <row r="57" spans="1:23" x14ac:dyDescent="0.15">
      <c r="C57" s="16"/>
      <c r="D57" s="16"/>
      <c r="E57" s="16"/>
      <c r="G57" s="13"/>
      <c r="H57" s="13"/>
      <c r="J57" s="13"/>
      <c r="K57" s="13"/>
      <c r="L57" s="16"/>
      <c r="M57" s="13"/>
      <c r="N57" s="13"/>
      <c r="R57" s="16"/>
      <c r="S57" s="13"/>
      <c r="T57" s="13"/>
      <c r="U57" s="16"/>
      <c r="V57" s="13"/>
      <c r="W57" s="13"/>
    </row>
    <row r="58" spans="1:23" x14ac:dyDescent="0.15">
      <c r="C58" s="16"/>
      <c r="D58" s="16"/>
      <c r="E58" s="16"/>
      <c r="G58" s="5"/>
      <c r="H58" s="5"/>
      <c r="J58" s="5"/>
      <c r="K58" s="5"/>
      <c r="L58" s="16"/>
      <c r="M58" s="5"/>
      <c r="N58" s="5"/>
      <c r="R58" s="16"/>
      <c r="S58" s="5"/>
      <c r="T58" s="5"/>
      <c r="U58" s="16"/>
      <c r="V58" s="5"/>
      <c r="W58" s="5"/>
    </row>
    <row r="59" spans="1:23" x14ac:dyDescent="0.15">
      <c r="C59" s="16"/>
      <c r="D59" s="16"/>
      <c r="E59" s="16"/>
      <c r="G59" s="13"/>
      <c r="H59" s="13"/>
      <c r="J59" s="13"/>
      <c r="K59" s="13"/>
      <c r="L59" s="16"/>
      <c r="M59" s="13"/>
      <c r="N59" s="13"/>
      <c r="R59" s="16"/>
      <c r="S59" s="13"/>
      <c r="T59" s="13"/>
      <c r="U59" s="16"/>
      <c r="V59" s="13"/>
      <c r="W59" s="13"/>
    </row>
    <row r="60" spans="1:23" x14ac:dyDescent="0.15">
      <c r="C60" s="16"/>
      <c r="D60" s="16"/>
      <c r="E60" s="16"/>
      <c r="G60" s="5"/>
      <c r="H60" s="5"/>
      <c r="J60" s="5"/>
      <c r="K60" s="5"/>
      <c r="L60" s="16"/>
      <c r="M60" s="5"/>
      <c r="N60" s="5"/>
      <c r="R60" s="16"/>
      <c r="S60" s="5"/>
      <c r="T60" s="5"/>
      <c r="U60" s="16"/>
      <c r="V60" s="5"/>
      <c r="W60" s="5"/>
    </row>
  </sheetData>
  <mergeCells count="43">
    <mergeCell ref="A46:A47"/>
    <mergeCell ref="B46:B47"/>
    <mergeCell ref="A48:A49"/>
    <mergeCell ref="B48:B49"/>
    <mergeCell ref="A50:A51"/>
    <mergeCell ref="B50:B51"/>
    <mergeCell ref="A45:B45"/>
    <mergeCell ref="G45:H45"/>
    <mergeCell ref="J45:K45"/>
    <mergeCell ref="M45:N45"/>
    <mergeCell ref="S25:T25"/>
    <mergeCell ref="A35:B35"/>
    <mergeCell ref="D35:E35"/>
    <mergeCell ref="G35:H35"/>
    <mergeCell ref="J35:K35"/>
    <mergeCell ref="M35:N35"/>
    <mergeCell ref="P35:Q35"/>
    <mergeCell ref="S35:T35"/>
    <mergeCell ref="V35:W35"/>
    <mergeCell ref="A25:B25"/>
    <mergeCell ref="D25:E25"/>
    <mergeCell ref="G25:H25"/>
    <mergeCell ref="J25:K25"/>
    <mergeCell ref="M25:N25"/>
    <mergeCell ref="P25:Q25"/>
    <mergeCell ref="V25:W25"/>
    <mergeCell ref="V9:W9"/>
    <mergeCell ref="A15:B15"/>
    <mergeCell ref="M15:N15"/>
    <mergeCell ref="P15:Q15"/>
    <mergeCell ref="S15:T15"/>
    <mergeCell ref="V15:W15"/>
    <mergeCell ref="D15:E15"/>
    <mergeCell ref="G15:H15"/>
    <mergeCell ref="J15:K15"/>
    <mergeCell ref="A1:W1"/>
    <mergeCell ref="D5:G5"/>
    <mergeCell ref="Q5:T5"/>
    <mergeCell ref="A7:B7"/>
    <mergeCell ref="J7:K7"/>
    <mergeCell ref="M7:N7"/>
    <mergeCell ref="V7:W7"/>
    <mergeCell ref="A2:W2"/>
  </mergeCells>
  <phoneticPr fontId="1"/>
  <pageMargins left="0.51181102362204722" right="0.31496062992125984" top="1.1417322834645669" bottom="0.35433070866141736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zoomScale="75" zoomScaleNormal="75" workbookViewId="0">
      <selection activeCell="A3" sqref="A3"/>
    </sheetView>
  </sheetViews>
  <sheetFormatPr defaultRowHeight="13.5" x14ac:dyDescent="0.15"/>
  <cols>
    <col min="1" max="1" width="9.875" style="1" customWidth="1"/>
    <col min="2" max="2" width="10" style="1" customWidth="1"/>
    <col min="3" max="3" width="4.75" style="1" customWidth="1"/>
    <col min="4" max="5" width="10" style="1" customWidth="1"/>
    <col min="6" max="6" width="4.75" style="1" customWidth="1"/>
    <col min="7" max="8" width="10" style="1" customWidth="1"/>
    <col min="9" max="9" width="4.75" style="1" customWidth="1"/>
    <col min="10" max="11" width="10" style="1" customWidth="1"/>
    <col min="12" max="12" width="4.75" style="1" customWidth="1"/>
    <col min="13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516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ht="18.75" x14ac:dyDescent="0.15">
      <c r="A2" s="107" t="s">
        <v>2951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4.25" thickBot="1" x14ac:dyDescent="0.2"/>
    <row r="4" spans="1:23" ht="14.25" thickBot="1" x14ac:dyDescent="0.2">
      <c r="D4" s="102" t="s">
        <v>515</v>
      </c>
      <c r="E4" s="103"/>
      <c r="F4" s="103"/>
      <c r="G4" s="104"/>
      <c r="Q4" s="102" t="s">
        <v>514</v>
      </c>
      <c r="R4" s="103"/>
      <c r="S4" s="103"/>
      <c r="T4" s="104"/>
    </row>
    <row r="6" spans="1:23" x14ac:dyDescent="0.15">
      <c r="A6" s="105"/>
      <c r="B6" s="105"/>
      <c r="J6" s="98" t="s">
        <v>9</v>
      </c>
      <c r="K6" s="106"/>
      <c r="M6" s="98" t="s">
        <v>10</v>
      </c>
      <c r="N6" s="106"/>
      <c r="V6" s="105"/>
      <c r="W6" s="105"/>
    </row>
    <row r="7" spans="1:23" x14ac:dyDescent="0.15">
      <c r="A7" s="5"/>
      <c r="B7" s="13"/>
      <c r="J7" s="9" t="s">
        <v>1</v>
      </c>
      <c r="K7" s="3" t="s">
        <v>1</v>
      </c>
      <c r="M7" s="9" t="s">
        <v>513</v>
      </c>
      <c r="N7" s="3" t="s">
        <v>1</v>
      </c>
      <c r="V7" s="5"/>
      <c r="W7" s="13"/>
    </row>
    <row r="8" spans="1:23" x14ac:dyDescent="0.15">
      <c r="A8" s="4" t="s">
        <v>7</v>
      </c>
      <c r="B8" s="12" t="s">
        <v>8</v>
      </c>
      <c r="J8" s="8" t="s">
        <v>923</v>
      </c>
      <c r="K8" s="2" t="s">
        <v>512</v>
      </c>
      <c r="M8" s="8" t="s">
        <v>924</v>
      </c>
      <c r="N8" s="2" t="s">
        <v>925</v>
      </c>
      <c r="V8" s="98" t="s">
        <v>6</v>
      </c>
      <c r="W8" s="99"/>
    </row>
    <row r="9" spans="1:23" x14ac:dyDescent="0.15">
      <c r="A9" s="9" t="s">
        <v>1</v>
      </c>
      <c r="B9" s="3" t="s">
        <v>1</v>
      </c>
      <c r="J9" s="5"/>
      <c r="K9" s="5"/>
      <c r="M9" s="5"/>
      <c r="N9" s="5"/>
      <c r="V9" s="9" t="s">
        <v>1</v>
      </c>
      <c r="W9" s="3" t="s">
        <v>1</v>
      </c>
    </row>
    <row r="10" spans="1:23" ht="14.25" thickBot="1" x14ac:dyDescent="0.2">
      <c r="A10" s="8" t="s">
        <v>921</v>
      </c>
      <c r="B10" s="2" t="s">
        <v>922</v>
      </c>
      <c r="J10" s="5"/>
      <c r="K10" s="5"/>
      <c r="M10" s="5"/>
      <c r="N10" s="5"/>
      <c r="V10" s="8" t="s">
        <v>926</v>
      </c>
      <c r="W10" s="2" t="s">
        <v>511</v>
      </c>
    </row>
    <row r="11" spans="1:23" ht="14.25" thickBot="1" x14ac:dyDescent="0.2">
      <c r="E11" s="11" t="s">
        <v>510</v>
      </c>
      <c r="S11" s="11" t="s">
        <v>510</v>
      </c>
    </row>
    <row r="13" spans="1:23" x14ac:dyDescent="0.15">
      <c r="A13" s="98" t="s">
        <v>509</v>
      </c>
      <c r="B13" s="106"/>
      <c r="G13" s="98" t="s">
        <v>508</v>
      </c>
      <c r="H13" s="106"/>
      <c r="J13" s="98" t="s">
        <v>507</v>
      </c>
      <c r="K13" s="106"/>
      <c r="M13" s="98" t="s">
        <v>506</v>
      </c>
      <c r="N13" s="106"/>
      <c r="P13" s="98" t="s">
        <v>505</v>
      </c>
      <c r="Q13" s="106"/>
      <c r="S13" s="105"/>
      <c r="T13" s="105"/>
      <c r="V13" s="98" t="s">
        <v>504</v>
      </c>
      <c r="W13" s="106"/>
    </row>
    <row r="14" spans="1:23" x14ac:dyDescent="0.15">
      <c r="A14" s="9" t="s">
        <v>1</v>
      </c>
      <c r="B14" s="3" t="s">
        <v>172</v>
      </c>
      <c r="G14" s="9" t="s">
        <v>1</v>
      </c>
      <c r="H14" s="3" t="s">
        <v>215</v>
      </c>
      <c r="I14" s="6"/>
      <c r="J14" s="9" t="s">
        <v>1</v>
      </c>
      <c r="K14" s="3" t="s">
        <v>215</v>
      </c>
      <c r="L14" s="6"/>
      <c r="M14" s="9" t="s">
        <v>1</v>
      </c>
      <c r="N14" s="3" t="s">
        <v>172</v>
      </c>
      <c r="O14" s="6"/>
      <c r="P14" s="9" t="s">
        <v>1</v>
      </c>
      <c r="Q14" s="3" t="s">
        <v>247</v>
      </c>
      <c r="S14" s="5"/>
      <c r="T14" s="13"/>
      <c r="V14" s="9" t="s">
        <v>1</v>
      </c>
      <c r="W14" s="3" t="s">
        <v>304</v>
      </c>
    </row>
    <row r="15" spans="1:23" x14ac:dyDescent="0.15">
      <c r="A15" s="8" t="s">
        <v>927</v>
      </c>
      <c r="B15" s="2" t="s">
        <v>503</v>
      </c>
      <c r="G15" s="8" t="s">
        <v>502</v>
      </c>
      <c r="H15" s="2" t="s">
        <v>501</v>
      </c>
      <c r="I15" s="6"/>
      <c r="J15" s="15" t="s">
        <v>928</v>
      </c>
      <c r="K15" s="2" t="s">
        <v>500</v>
      </c>
      <c r="L15" s="6"/>
      <c r="M15" s="15" t="s">
        <v>499</v>
      </c>
      <c r="N15" s="2" t="s">
        <v>498</v>
      </c>
      <c r="O15" s="6"/>
      <c r="P15" s="15" t="s">
        <v>497</v>
      </c>
      <c r="Q15" s="2" t="s">
        <v>496</v>
      </c>
      <c r="S15" s="5"/>
      <c r="T15" s="5"/>
      <c r="V15" s="15" t="s">
        <v>929</v>
      </c>
      <c r="W15" s="2" t="s">
        <v>495</v>
      </c>
    </row>
    <row r="16" spans="1:23" x14ac:dyDescent="0.15">
      <c r="A16" s="3" t="s">
        <v>1</v>
      </c>
      <c r="B16" s="3" t="s">
        <v>266</v>
      </c>
      <c r="G16" s="3" t="s">
        <v>178</v>
      </c>
      <c r="H16" s="3" t="s">
        <v>280</v>
      </c>
      <c r="I16" s="6"/>
      <c r="J16" s="3" t="s">
        <v>187</v>
      </c>
      <c r="K16" s="3" t="s">
        <v>272</v>
      </c>
      <c r="L16" s="6"/>
      <c r="M16" s="3" t="s">
        <v>184</v>
      </c>
      <c r="N16" s="3" t="s">
        <v>266</v>
      </c>
      <c r="O16" s="6"/>
      <c r="P16" s="3" t="s">
        <v>195</v>
      </c>
      <c r="Q16" s="3" t="s">
        <v>272</v>
      </c>
      <c r="S16" s="13"/>
      <c r="T16" s="13"/>
      <c r="V16" s="3" t="s">
        <v>197</v>
      </c>
      <c r="W16" s="3" t="s">
        <v>266</v>
      </c>
    </row>
    <row r="17" spans="1:23" x14ac:dyDescent="0.15">
      <c r="A17" s="15" t="s">
        <v>930</v>
      </c>
      <c r="B17" s="38" t="s">
        <v>957</v>
      </c>
      <c r="G17" s="15" t="s">
        <v>931</v>
      </c>
      <c r="H17" s="2" t="s">
        <v>494</v>
      </c>
      <c r="I17" s="6"/>
      <c r="J17" s="15" t="s">
        <v>932</v>
      </c>
      <c r="K17" s="2" t="s">
        <v>493</v>
      </c>
      <c r="L17" s="6"/>
      <c r="M17" s="15" t="s">
        <v>933</v>
      </c>
      <c r="N17" s="2" t="s">
        <v>492</v>
      </c>
      <c r="O17" s="6"/>
      <c r="P17" s="2" t="s">
        <v>934</v>
      </c>
      <c r="Q17" s="2" t="s">
        <v>491</v>
      </c>
      <c r="S17" s="5"/>
      <c r="T17" s="5"/>
      <c r="V17" s="2" t="s">
        <v>490</v>
      </c>
      <c r="W17" s="2" t="s">
        <v>489</v>
      </c>
    </row>
    <row r="18" spans="1:23" x14ac:dyDescent="0.15">
      <c r="A18" s="3" t="s">
        <v>189</v>
      </c>
      <c r="B18" s="3" t="s">
        <v>287</v>
      </c>
      <c r="G18" s="3" t="s">
        <v>172</v>
      </c>
      <c r="H18" s="3" t="s">
        <v>227</v>
      </c>
      <c r="I18" s="6"/>
      <c r="J18" s="3" t="s">
        <v>209</v>
      </c>
      <c r="K18" s="3" t="s">
        <v>245</v>
      </c>
      <c r="L18" s="6"/>
      <c r="M18" s="3" t="s">
        <v>195</v>
      </c>
      <c r="N18" s="3" t="s">
        <v>227</v>
      </c>
      <c r="O18" s="6"/>
      <c r="P18" s="3" t="s">
        <v>488</v>
      </c>
      <c r="Q18" s="3" t="s">
        <v>240</v>
      </c>
      <c r="S18" s="13"/>
      <c r="T18" s="13"/>
      <c r="V18" s="3" t="s">
        <v>172</v>
      </c>
      <c r="W18" s="3" t="s">
        <v>227</v>
      </c>
    </row>
    <row r="19" spans="1:23" x14ac:dyDescent="0.15">
      <c r="A19" s="2" t="s">
        <v>956</v>
      </c>
      <c r="B19" s="2" t="s">
        <v>486</v>
      </c>
      <c r="G19" s="2" t="s">
        <v>485</v>
      </c>
      <c r="H19" s="2" t="s">
        <v>484</v>
      </c>
      <c r="I19" s="6"/>
      <c r="J19" s="2" t="s">
        <v>483</v>
      </c>
      <c r="K19" s="2" t="s">
        <v>482</v>
      </c>
      <c r="L19" s="6"/>
      <c r="M19" s="2" t="s">
        <v>481</v>
      </c>
      <c r="N19" s="2" t="s">
        <v>480</v>
      </c>
      <c r="O19" s="6"/>
      <c r="P19" s="2" t="s">
        <v>479</v>
      </c>
      <c r="Q19" s="2" t="s">
        <v>478</v>
      </c>
      <c r="S19" s="5"/>
      <c r="T19" s="5"/>
      <c r="V19" s="2" t="s">
        <v>477</v>
      </c>
      <c r="W19" s="2" t="s">
        <v>476</v>
      </c>
    </row>
    <row r="22" spans="1:23" x14ac:dyDescent="0.15">
      <c r="A22" s="98" t="s">
        <v>475</v>
      </c>
      <c r="B22" s="106"/>
      <c r="D22" s="98" t="s">
        <v>474</v>
      </c>
      <c r="E22" s="106"/>
      <c r="G22" s="98" t="s">
        <v>473</v>
      </c>
      <c r="H22" s="106"/>
      <c r="J22" s="98" t="s">
        <v>472</v>
      </c>
      <c r="K22" s="106"/>
      <c r="M22" s="98" t="s">
        <v>471</v>
      </c>
      <c r="N22" s="106"/>
      <c r="P22" s="98" t="s">
        <v>470</v>
      </c>
      <c r="Q22" s="106"/>
      <c r="S22" s="98" t="s">
        <v>469</v>
      </c>
      <c r="T22" s="106"/>
      <c r="V22" s="98" t="s">
        <v>468</v>
      </c>
      <c r="W22" s="106"/>
    </row>
    <row r="23" spans="1:23" s="6" customFormat="1" ht="12" x14ac:dyDescent="0.15">
      <c r="A23" s="9" t="s">
        <v>1</v>
      </c>
      <c r="B23" s="3" t="s">
        <v>306</v>
      </c>
      <c r="D23" s="9" t="s">
        <v>1</v>
      </c>
      <c r="E23" s="3" t="s">
        <v>306</v>
      </c>
      <c r="G23" s="9" t="s">
        <v>1</v>
      </c>
      <c r="H23" s="3" t="s">
        <v>254</v>
      </c>
      <c r="J23" s="9" t="s">
        <v>1</v>
      </c>
      <c r="K23" s="3" t="s">
        <v>254</v>
      </c>
      <c r="M23" s="9" t="s">
        <v>1</v>
      </c>
      <c r="N23" s="3" t="s">
        <v>213</v>
      </c>
      <c r="P23" s="9" t="s">
        <v>1</v>
      </c>
      <c r="Q23" s="3" t="s">
        <v>213</v>
      </c>
      <c r="S23" s="9" t="s">
        <v>1</v>
      </c>
      <c r="T23" s="3" t="s">
        <v>213</v>
      </c>
      <c r="V23" s="9" t="s">
        <v>1</v>
      </c>
      <c r="W23" s="3" t="s">
        <v>213</v>
      </c>
    </row>
    <row r="24" spans="1:23" s="6" customFormat="1" ht="12" x14ac:dyDescent="0.15">
      <c r="A24" s="15" t="s">
        <v>935</v>
      </c>
      <c r="B24" s="38" t="s">
        <v>958</v>
      </c>
      <c r="D24" s="15" t="s">
        <v>467</v>
      </c>
      <c r="E24" s="2" t="s">
        <v>466</v>
      </c>
      <c r="G24" s="15" t="s">
        <v>465</v>
      </c>
      <c r="H24" s="2" t="s">
        <v>464</v>
      </c>
      <c r="J24" s="15" t="s">
        <v>463</v>
      </c>
      <c r="K24" s="2" t="s">
        <v>462</v>
      </c>
      <c r="M24" s="15" t="s">
        <v>461</v>
      </c>
      <c r="N24" s="2" t="s">
        <v>460</v>
      </c>
      <c r="P24" s="15" t="s">
        <v>459</v>
      </c>
      <c r="Q24" s="2" t="s">
        <v>458</v>
      </c>
      <c r="S24" s="15" t="s">
        <v>936</v>
      </c>
      <c r="T24" s="2" t="s">
        <v>457</v>
      </c>
      <c r="V24" s="15" t="s">
        <v>937</v>
      </c>
      <c r="W24" s="2" t="s">
        <v>456</v>
      </c>
    </row>
    <row r="25" spans="1:23" s="6" customFormat="1" ht="12" x14ac:dyDescent="0.15">
      <c r="A25" s="3" t="s">
        <v>189</v>
      </c>
      <c r="B25" s="3" t="s">
        <v>277</v>
      </c>
      <c r="D25" s="3" t="s">
        <v>209</v>
      </c>
      <c r="E25" s="3" t="s">
        <v>266</v>
      </c>
      <c r="G25" s="3" t="s">
        <v>172</v>
      </c>
      <c r="H25" s="3" t="s">
        <v>249</v>
      </c>
      <c r="J25" s="3" t="s">
        <v>199</v>
      </c>
      <c r="K25" s="3" t="s">
        <v>266</v>
      </c>
      <c r="M25" s="3" t="s">
        <v>233</v>
      </c>
      <c r="N25" s="3" t="s">
        <v>274</v>
      </c>
      <c r="P25" s="3" t="s">
        <v>238</v>
      </c>
      <c r="Q25" s="3" t="s">
        <v>266</v>
      </c>
      <c r="S25" s="3" t="s">
        <v>245</v>
      </c>
      <c r="T25" s="3" t="s">
        <v>274</v>
      </c>
      <c r="V25" s="3" t="s">
        <v>240</v>
      </c>
      <c r="W25" s="3" t="s">
        <v>268</v>
      </c>
    </row>
    <row r="26" spans="1:23" s="6" customFormat="1" ht="12" x14ac:dyDescent="0.15">
      <c r="A26" s="2" t="s">
        <v>455</v>
      </c>
      <c r="B26" s="38" t="s">
        <v>959</v>
      </c>
      <c r="D26" s="2" t="s">
        <v>454</v>
      </c>
      <c r="E26" s="2" t="s">
        <v>453</v>
      </c>
      <c r="G26" s="2" t="s">
        <v>452</v>
      </c>
      <c r="H26" s="2" t="s">
        <v>451</v>
      </c>
      <c r="J26" s="2" t="s">
        <v>450</v>
      </c>
      <c r="K26" s="2" t="s">
        <v>449</v>
      </c>
      <c r="M26" s="2" t="s">
        <v>448</v>
      </c>
      <c r="N26" s="38" t="s">
        <v>961</v>
      </c>
      <c r="P26" s="2" t="s">
        <v>447</v>
      </c>
      <c r="Q26" s="2" t="s">
        <v>446</v>
      </c>
      <c r="S26" s="2" t="s">
        <v>445</v>
      </c>
      <c r="T26" s="2" t="s">
        <v>444</v>
      </c>
      <c r="V26" s="2" t="s">
        <v>938</v>
      </c>
      <c r="W26" s="2" t="s">
        <v>443</v>
      </c>
    </row>
    <row r="27" spans="1:23" s="6" customFormat="1" ht="12" x14ac:dyDescent="0.15">
      <c r="A27" s="3" t="s">
        <v>195</v>
      </c>
      <c r="B27" s="3" t="s">
        <v>245</v>
      </c>
      <c r="D27" s="3" t="s">
        <v>172</v>
      </c>
      <c r="E27" s="3" t="s">
        <v>227</v>
      </c>
      <c r="G27" s="3" t="s">
        <v>209</v>
      </c>
      <c r="H27" s="3" t="s">
        <v>240</v>
      </c>
      <c r="J27" s="3" t="s">
        <v>195</v>
      </c>
      <c r="K27" s="3" t="s">
        <v>227</v>
      </c>
      <c r="M27" s="3" t="s">
        <v>189</v>
      </c>
      <c r="N27" s="3" t="s">
        <v>240</v>
      </c>
      <c r="P27" s="3" t="s">
        <v>209</v>
      </c>
      <c r="Q27" s="3" t="s">
        <v>227</v>
      </c>
      <c r="S27" s="3" t="s">
        <v>195</v>
      </c>
      <c r="T27" s="3" t="s">
        <v>176</v>
      </c>
      <c r="V27" s="3" t="s">
        <v>189</v>
      </c>
      <c r="W27" s="3" t="s">
        <v>178</v>
      </c>
    </row>
    <row r="28" spans="1:23" s="6" customFormat="1" ht="12" x14ac:dyDescent="0.15">
      <c r="A28" s="2" t="s">
        <v>442</v>
      </c>
      <c r="B28" s="2" t="s">
        <v>441</v>
      </c>
      <c r="D28" s="2" t="s">
        <v>960</v>
      </c>
      <c r="E28" s="2" t="s">
        <v>440</v>
      </c>
      <c r="G28" s="2" t="s">
        <v>439</v>
      </c>
      <c r="H28" s="2" t="s">
        <v>438</v>
      </c>
      <c r="J28" s="2" t="s">
        <v>939</v>
      </c>
      <c r="K28" s="2" t="s">
        <v>437</v>
      </c>
      <c r="M28" s="2" t="s">
        <v>436</v>
      </c>
      <c r="N28" s="2" t="s">
        <v>940</v>
      </c>
      <c r="P28" s="2" t="s">
        <v>435</v>
      </c>
      <c r="Q28" s="2" t="s">
        <v>434</v>
      </c>
      <c r="S28" s="2" t="s">
        <v>433</v>
      </c>
      <c r="T28" s="2" t="s">
        <v>962</v>
      </c>
      <c r="V28" s="2" t="s">
        <v>432</v>
      </c>
      <c r="W28" s="38" t="s">
        <v>963</v>
      </c>
    </row>
    <row r="31" spans="1:23" x14ac:dyDescent="0.15">
      <c r="A31" s="98" t="s">
        <v>431</v>
      </c>
      <c r="B31" s="106"/>
      <c r="D31" s="98" t="s">
        <v>430</v>
      </c>
      <c r="E31" s="106"/>
      <c r="G31" s="98" t="s">
        <v>429</v>
      </c>
      <c r="H31" s="106"/>
      <c r="J31" s="98" t="s">
        <v>428</v>
      </c>
      <c r="K31" s="106"/>
      <c r="M31" s="98" t="s">
        <v>427</v>
      </c>
      <c r="N31" s="106"/>
      <c r="P31" s="98" t="s">
        <v>426</v>
      </c>
      <c r="Q31" s="106"/>
      <c r="S31" s="98" t="s">
        <v>425</v>
      </c>
      <c r="T31" s="106"/>
      <c r="V31" s="98" t="s">
        <v>424</v>
      </c>
      <c r="W31" s="106"/>
    </row>
    <row r="32" spans="1:23" s="6" customFormat="1" ht="12" x14ac:dyDescent="0.15">
      <c r="A32" s="9" t="s">
        <v>1</v>
      </c>
      <c r="B32" s="3" t="s">
        <v>213</v>
      </c>
      <c r="D32" s="9" t="s">
        <v>1</v>
      </c>
      <c r="E32" s="3" t="s">
        <v>423</v>
      </c>
      <c r="G32" s="9" t="s">
        <v>1</v>
      </c>
      <c r="H32" s="3" t="s">
        <v>421</v>
      </c>
      <c r="J32" s="9" t="s">
        <v>1</v>
      </c>
      <c r="K32" s="3" t="s">
        <v>176</v>
      </c>
      <c r="M32" s="9" t="s">
        <v>1</v>
      </c>
      <c r="N32" s="3" t="s">
        <v>172</v>
      </c>
      <c r="P32" s="9" t="s">
        <v>1</v>
      </c>
      <c r="Q32" s="3" t="s">
        <v>283</v>
      </c>
      <c r="S32" s="9" t="s">
        <v>1</v>
      </c>
      <c r="T32" s="3" t="s">
        <v>217</v>
      </c>
      <c r="V32" s="9" t="s">
        <v>1</v>
      </c>
      <c r="W32" s="3" t="s">
        <v>172</v>
      </c>
    </row>
    <row r="33" spans="1:23" s="6" customFormat="1" ht="12" x14ac:dyDescent="0.15">
      <c r="A33" s="14" t="s">
        <v>419</v>
      </c>
      <c r="B33" s="2" t="s">
        <v>418</v>
      </c>
      <c r="D33" s="15" t="s">
        <v>941</v>
      </c>
      <c r="E33" s="38" t="s">
        <v>965</v>
      </c>
      <c r="G33" s="15" t="s">
        <v>417</v>
      </c>
      <c r="H33" s="2" t="s">
        <v>416</v>
      </c>
      <c r="J33" s="15" t="s">
        <v>942</v>
      </c>
      <c r="K33" s="2" t="s">
        <v>394</v>
      </c>
      <c r="M33" s="15" t="s">
        <v>967</v>
      </c>
      <c r="N33" s="2" t="s">
        <v>415</v>
      </c>
      <c r="P33" s="15" t="s">
        <v>943</v>
      </c>
      <c r="Q33" s="2" t="s">
        <v>414</v>
      </c>
      <c r="S33" s="15" t="s">
        <v>968</v>
      </c>
      <c r="T33" s="2" t="s">
        <v>413</v>
      </c>
      <c r="V33" s="15" t="s">
        <v>944</v>
      </c>
      <c r="W33" s="38" t="s">
        <v>970</v>
      </c>
    </row>
    <row r="34" spans="1:23" s="6" customFormat="1" ht="12" x14ac:dyDescent="0.15">
      <c r="A34" s="3" t="s">
        <v>227</v>
      </c>
      <c r="B34" s="3" t="s">
        <v>274</v>
      </c>
      <c r="D34" s="3" t="s">
        <v>229</v>
      </c>
      <c r="E34" s="3" t="s">
        <v>268</v>
      </c>
      <c r="G34" s="3" t="s">
        <v>261</v>
      </c>
      <c r="H34" s="3" t="s">
        <v>274</v>
      </c>
      <c r="J34" s="3" t="s">
        <v>304</v>
      </c>
      <c r="K34" s="3" t="s">
        <v>249</v>
      </c>
      <c r="M34" s="3" t="s">
        <v>306</v>
      </c>
      <c r="N34" s="3" t="s">
        <v>287</v>
      </c>
      <c r="P34" s="3" t="s">
        <v>254</v>
      </c>
      <c r="Q34" s="3" t="s">
        <v>264</v>
      </c>
      <c r="S34" s="3" t="s">
        <v>213</v>
      </c>
      <c r="T34" s="3" t="s">
        <v>225</v>
      </c>
      <c r="V34" s="3" t="s">
        <v>215</v>
      </c>
      <c r="W34" s="3" t="s">
        <v>316</v>
      </c>
    </row>
    <row r="35" spans="1:23" s="6" customFormat="1" ht="12" x14ac:dyDescent="0.15">
      <c r="A35" s="2" t="s">
        <v>964</v>
      </c>
      <c r="B35" s="2" t="s">
        <v>412</v>
      </c>
      <c r="D35" s="2" t="s">
        <v>411</v>
      </c>
      <c r="E35" s="2" t="s">
        <v>410</v>
      </c>
      <c r="G35" s="2" t="s">
        <v>945</v>
      </c>
      <c r="H35" s="2" t="s">
        <v>966</v>
      </c>
      <c r="J35" s="2" t="s">
        <v>409</v>
      </c>
      <c r="K35" s="2" t="s">
        <v>408</v>
      </c>
      <c r="M35" s="2" t="s">
        <v>407</v>
      </c>
      <c r="N35" s="2" t="s">
        <v>406</v>
      </c>
      <c r="P35" s="2" t="s">
        <v>969</v>
      </c>
      <c r="Q35" s="2" t="s">
        <v>405</v>
      </c>
      <c r="S35" s="2" t="s">
        <v>404</v>
      </c>
      <c r="T35" s="2" t="s">
        <v>403</v>
      </c>
      <c r="V35" s="2" t="s">
        <v>402</v>
      </c>
      <c r="W35" s="2" t="s">
        <v>972</v>
      </c>
    </row>
    <row r="36" spans="1:23" s="6" customFormat="1" ht="12" x14ac:dyDescent="0.15">
      <c r="A36" s="3" t="s">
        <v>209</v>
      </c>
      <c r="B36" s="3" t="s">
        <v>187</v>
      </c>
      <c r="D36" s="3" t="s">
        <v>209</v>
      </c>
      <c r="E36" s="3" t="s">
        <v>180</v>
      </c>
      <c r="G36" s="3" t="s">
        <v>189</v>
      </c>
      <c r="H36" s="3" t="s">
        <v>238</v>
      </c>
      <c r="J36" s="3" t="s">
        <v>158</v>
      </c>
      <c r="K36" s="3"/>
      <c r="M36" s="3" t="s">
        <v>197</v>
      </c>
      <c r="N36" s="3" t="s">
        <v>178</v>
      </c>
      <c r="P36" s="3" t="s">
        <v>189</v>
      </c>
      <c r="Q36" s="3" t="s">
        <v>187</v>
      </c>
      <c r="S36" s="3" t="s">
        <v>199</v>
      </c>
      <c r="T36" s="3" t="s">
        <v>238</v>
      </c>
      <c r="V36" s="3" t="s">
        <v>197</v>
      </c>
      <c r="W36" s="3" t="s">
        <v>227</v>
      </c>
    </row>
    <row r="37" spans="1:23" s="6" customFormat="1" ht="12" x14ac:dyDescent="0.15">
      <c r="A37" s="2" t="s">
        <v>401</v>
      </c>
      <c r="B37" s="2" t="s">
        <v>400</v>
      </c>
      <c r="D37" s="2" t="s">
        <v>399</v>
      </c>
      <c r="E37" s="2" t="s">
        <v>398</v>
      </c>
      <c r="G37" s="2" t="s">
        <v>397</v>
      </c>
      <c r="H37" s="2" t="s">
        <v>396</v>
      </c>
      <c r="J37" s="2" t="s">
        <v>395</v>
      </c>
      <c r="K37" s="2"/>
      <c r="M37" s="2" t="s">
        <v>393</v>
      </c>
      <c r="N37" s="2" t="s">
        <v>392</v>
      </c>
      <c r="P37" s="2" t="s">
        <v>391</v>
      </c>
      <c r="Q37" s="2" t="s">
        <v>390</v>
      </c>
      <c r="S37" s="2" t="s">
        <v>389</v>
      </c>
      <c r="T37" s="2" t="s">
        <v>388</v>
      </c>
      <c r="V37" s="2" t="s">
        <v>387</v>
      </c>
      <c r="W37" s="38" t="s">
        <v>971</v>
      </c>
    </row>
    <row r="40" spans="1:23" x14ac:dyDescent="0.15">
      <c r="A40" s="98" t="s">
        <v>386</v>
      </c>
      <c r="B40" s="106"/>
      <c r="D40" s="98" t="s">
        <v>385</v>
      </c>
      <c r="E40" s="106"/>
      <c r="G40" s="98" t="s">
        <v>384</v>
      </c>
      <c r="H40" s="99"/>
      <c r="J40" s="98" t="s">
        <v>383</v>
      </c>
      <c r="K40" s="99"/>
      <c r="M40" s="98" t="s">
        <v>382</v>
      </c>
      <c r="N40" s="99"/>
      <c r="P40" s="98" t="s">
        <v>381</v>
      </c>
      <c r="Q40" s="99"/>
      <c r="S40" s="98" t="s">
        <v>380</v>
      </c>
      <c r="T40" s="99"/>
      <c r="V40" s="98" t="s">
        <v>379</v>
      </c>
      <c r="W40" s="99"/>
    </row>
    <row r="41" spans="1:23" s="6" customFormat="1" ht="12" x14ac:dyDescent="0.15">
      <c r="A41" s="9" t="s">
        <v>1</v>
      </c>
      <c r="B41" s="3" t="s">
        <v>261</v>
      </c>
      <c r="D41" s="9" t="s">
        <v>1</v>
      </c>
      <c r="E41" s="3" t="s">
        <v>215</v>
      </c>
      <c r="G41" s="9" t="s">
        <v>1</v>
      </c>
      <c r="H41" s="3" t="s">
        <v>172</v>
      </c>
      <c r="J41" s="9" t="s">
        <v>1</v>
      </c>
      <c r="K41" s="3" t="s">
        <v>215</v>
      </c>
      <c r="M41" s="9" t="s">
        <v>1</v>
      </c>
      <c r="N41" s="3" t="s">
        <v>215</v>
      </c>
      <c r="P41" s="9" t="s">
        <v>1</v>
      </c>
      <c r="Q41" s="3" t="s">
        <v>172</v>
      </c>
      <c r="S41" s="9" t="s">
        <v>1</v>
      </c>
      <c r="T41" s="3" t="s">
        <v>219</v>
      </c>
      <c r="V41" s="9" t="s">
        <v>1</v>
      </c>
      <c r="W41" s="3" t="s">
        <v>215</v>
      </c>
    </row>
    <row r="42" spans="1:23" s="6" customFormat="1" ht="12" x14ac:dyDescent="0.15">
      <c r="A42" s="15" t="s">
        <v>946</v>
      </c>
      <c r="B42" s="38" t="s">
        <v>2924</v>
      </c>
      <c r="D42" s="15" t="s">
        <v>947</v>
      </c>
      <c r="E42" s="2" t="s">
        <v>378</v>
      </c>
      <c r="G42" s="15" t="s">
        <v>973</v>
      </c>
      <c r="H42" s="2" t="s">
        <v>377</v>
      </c>
      <c r="J42" s="15" t="s">
        <v>948</v>
      </c>
      <c r="K42" s="2" t="s">
        <v>376</v>
      </c>
      <c r="M42" s="15" t="s">
        <v>949</v>
      </c>
      <c r="N42" s="2" t="s">
        <v>375</v>
      </c>
      <c r="P42" s="15" t="s">
        <v>950</v>
      </c>
      <c r="Q42" s="2" t="s">
        <v>374</v>
      </c>
      <c r="S42" s="15" t="s">
        <v>976</v>
      </c>
      <c r="T42" s="2" t="s">
        <v>373</v>
      </c>
      <c r="V42" s="15" t="s">
        <v>951</v>
      </c>
      <c r="W42" s="2" t="s">
        <v>372</v>
      </c>
    </row>
    <row r="43" spans="1:23" s="6" customFormat="1" ht="12" x14ac:dyDescent="0.15">
      <c r="A43" s="3" t="s">
        <v>219</v>
      </c>
      <c r="B43" s="3" t="s">
        <v>308</v>
      </c>
      <c r="D43" s="3" t="s">
        <v>217</v>
      </c>
      <c r="E43" s="3" t="s">
        <v>294</v>
      </c>
      <c r="G43" s="3" t="s">
        <v>316</v>
      </c>
      <c r="H43" s="3" t="s">
        <v>291</v>
      </c>
      <c r="J43" s="3" t="s">
        <v>308</v>
      </c>
      <c r="K43" s="3" t="s">
        <v>251</v>
      </c>
      <c r="M43" s="3" t="s">
        <v>291</v>
      </c>
      <c r="N43" s="3" t="s">
        <v>336</v>
      </c>
      <c r="P43" s="3" t="s">
        <v>283</v>
      </c>
      <c r="Q43" s="3" t="s">
        <v>316</v>
      </c>
      <c r="S43" s="3" t="s">
        <v>266</v>
      </c>
      <c r="T43" s="3" t="s">
        <v>294</v>
      </c>
      <c r="V43" s="3" t="s">
        <v>272</v>
      </c>
      <c r="W43" s="3" t="s">
        <v>251</v>
      </c>
    </row>
    <row r="44" spans="1:23" s="6" customFormat="1" ht="12" x14ac:dyDescent="0.15">
      <c r="A44" s="2" t="s">
        <v>371</v>
      </c>
      <c r="B44" s="2" t="s">
        <v>370</v>
      </c>
      <c r="D44" s="2" t="s">
        <v>369</v>
      </c>
      <c r="E44" s="2" t="s">
        <v>368</v>
      </c>
      <c r="G44" s="2" t="s">
        <v>952</v>
      </c>
      <c r="H44" s="2" t="s">
        <v>367</v>
      </c>
      <c r="J44" s="2" t="s">
        <v>366</v>
      </c>
      <c r="K44" s="2" t="s">
        <v>365</v>
      </c>
      <c r="M44" s="2" t="s">
        <v>364</v>
      </c>
      <c r="N44" s="2" t="s">
        <v>363</v>
      </c>
      <c r="P44" s="2" t="s">
        <v>362</v>
      </c>
      <c r="Q44" s="2" t="s">
        <v>361</v>
      </c>
      <c r="S44" s="2" t="s">
        <v>360</v>
      </c>
      <c r="T44" s="2" t="s">
        <v>359</v>
      </c>
      <c r="V44" s="2" t="s">
        <v>358</v>
      </c>
      <c r="W44" s="2" t="s">
        <v>357</v>
      </c>
    </row>
    <row r="45" spans="1:23" s="6" customFormat="1" ht="12" x14ac:dyDescent="0.15">
      <c r="A45" s="3" t="s">
        <v>180</v>
      </c>
      <c r="B45" s="3"/>
      <c r="D45" s="3" t="s">
        <v>199</v>
      </c>
      <c r="E45" s="3" t="s">
        <v>184</v>
      </c>
      <c r="G45" s="3" t="s">
        <v>202</v>
      </c>
      <c r="H45" s="3" t="s">
        <v>182</v>
      </c>
      <c r="J45" s="3" t="s">
        <v>189</v>
      </c>
      <c r="K45" s="3" t="s">
        <v>184</v>
      </c>
      <c r="M45" s="3" t="s">
        <v>199</v>
      </c>
      <c r="N45" s="3" t="s">
        <v>182</v>
      </c>
      <c r="P45" s="3" t="s">
        <v>202</v>
      </c>
      <c r="Q45" s="3" t="s">
        <v>184</v>
      </c>
      <c r="S45" s="3" t="s">
        <v>209</v>
      </c>
      <c r="T45" s="3" t="s">
        <v>233</v>
      </c>
      <c r="V45" s="3" t="s">
        <v>199</v>
      </c>
      <c r="W45" s="3" t="s">
        <v>233</v>
      </c>
    </row>
    <row r="46" spans="1:23" s="6" customFormat="1" ht="12" x14ac:dyDescent="0.15">
      <c r="A46" s="2" t="s">
        <v>356</v>
      </c>
      <c r="B46" s="2"/>
      <c r="D46" s="2" t="s">
        <v>355</v>
      </c>
      <c r="E46" s="2" t="s">
        <v>354</v>
      </c>
      <c r="G46" s="2" t="s">
        <v>353</v>
      </c>
      <c r="H46" s="2" t="s">
        <v>352</v>
      </c>
      <c r="J46" s="2" t="s">
        <v>351</v>
      </c>
      <c r="K46" s="2" t="s">
        <v>350</v>
      </c>
      <c r="M46" s="2" t="s">
        <v>974</v>
      </c>
      <c r="N46" s="38" t="s">
        <v>975</v>
      </c>
      <c r="P46" s="2" t="s">
        <v>349</v>
      </c>
      <c r="Q46" s="2" t="s">
        <v>348</v>
      </c>
      <c r="S46" s="2" t="s">
        <v>347</v>
      </c>
      <c r="T46" s="38" t="s">
        <v>977</v>
      </c>
      <c r="V46" s="2" t="s">
        <v>346</v>
      </c>
      <c r="W46" s="2" t="s">
        <v>345</v>
      </c>
    </row>
    <row r="48" spans="1:23" ht="14.25" thickBot="1" x14ac:dyDescent="0.2">
      <c r="D48" s="16"/>
      <c r="E48" s="16"/>
    </row>
    <row r="49" spans="1:23" ht="15" thickTop="1" thickBot="1" x14ac:dyDescent="0.2">
      <c r="A49" s="108" t="s">
        <v>344</v>
      </c>
      <c r="B49" s="109"/>
      <c r="C49" s="16"/>
      <c r="D49" s="98" t="s">
        <v>343</v>
      </c>
      <c r="E49" s="99"/>
      <c r="G49" s="98" t="s">
        <v>342</v>
      </c>
      <c r="H49" s="99"/>
      <c r="J49" s="98" t="s">
        <v>341</v>
      </c>
      <c r="K49" s="99"/>
      <c r="M49" s="17"/>
      <c r="N49" s="17"/>
      <c r="P49" s="17"/>
      <c r="Q49" s="17"/>
      <c r="S49" s="17"/>
      <c r="T49" s="17"/>
      <c r="V49" s="17"/>
      <c r="W49" s="17"/>
    </row>
    <row r="50" spans="1:23" ht="14.25" thickTop="1" x14ac:dyDescent="0.15">
      <c r="A50" s="110" t="s">
        <v>21</v>
      </c>
      <c r="B50" s="112" t="s">
        <v>340</v>
      </c>
      <c r="C50" s="16"/>
      <c r="D50" s="9" t="s">
        <v>1</v>
      </c>
      <c r="E50" s="3" t="s">
        <v>199</v>
      </c>
      <c r="F50" s="6"/>
      <c r="G50" s="9" t="s">
        <v>1</v>
      </c>
      <c r="H50" s="3" t="s">
        <v>213</v>
      </c>
      <c r="I50" s="6"/>
      <c r="J50" s="9" t="s">
        <v>1</v>
      </c>
      <c r="K50" s="3" t="s">
        <v>213</v>
      </c>
      <c r="M50" s="5"/>
      <c r="N50" s="13"/>
      <c r="P50" s="5"/>
      <c r="Q50" s="13"/>
      <c r="S50" s="5"/>
      <c r="T50" s="13"/>
      <c r="V50" s="5"/>
      <c r="W50" s="13"/>
    </row>
    <row r="51" spans="1:23" ht="14.25" thickBot="1" x14ac:dyDescent="0.2">
      <c r="A51" s="111"/>
      <c r="B51" s="113"/>
      <c r="C51" s="16"/>
      <c r="D51" s="15" t="s">
        <v>953</v>
      </c>
      <c r="E51" s="38" t="s">
        <v>2923</v>
      </c>
      <c r="F51" s="6"/>
      <c r="G51" s="15" t="s">
        <v>978</v>
      </c>
      <c r="H51" s="2" t="s">
        <v>339</v>
      </c>
      <c r="I51" s="6"/>
      <c r="J51" s="15" t="s">
        <v>954</v>
      </c>
      <c r="K51" s="2" t="s">
        <v>338</v>
      </c>
      <c r="M51" s="5"/>
      <c r="N51" s="5"/>
      <c r="P51" s="5"/>
      <c r="Q51" s="5"/>
      <c r="S51" s="5"/>
      <c r="T51" s="5"/>
      <c r="V51" s="5"/>
      <c r="W51" s="5"/>
    </row>
    <row r="52" spans="1:23" ht="14.25" thickTop="1" x14ac:dyDescent="0.15">
      <c r="A52" s="110" t="s">
        <v>22</v>
      </c>
      <c r="B52" s="110" t="s">
        <v>337</v>
      </c>
      <c r="C52" s="16"/>
      <c r="D52" s="3" t="s">
        <v>268</v>
      </c>
      <c r="E52" s="3" t="s">
        <v>336</v>
      </c>
      <c r="F52" s="6"/>
      <c r="G52" s="3" t="s">
        <v>277</v>
      </c>
      <c r="H52" s="3" t="s">
        <v>308</v>
      </c>
      <c r="I52" s="6"/>
      <c r="J52" s="3" t="s">
        <v>274</v>
      </c>
      <c r="K52" s="3" t="s">
        <v>308</v>
      </c>
      <c r="M52" s="13"/>
      <c r="N52" s="13"/>
      <c r="P52" s="13"/>
      <c r="Q52" s="13"/>
      <c r="S52" s="13"/>
      <c r="T52" s="13"/>
      <c r="V52" s="13"/>
      <c r="W52" s="13"/>
    </row>
    <row r="53" spans="1:23" ht="14.25" thickBot="1" x14ac:dyDescent="0.2">
      <c r="A53" s="111"/>
      <c r="B53" s="111"/>
      <c r="C53" s="16"/>
      <c r="D53" s="2" t="s">
        <v>335</v>
      </c>
      <c r="E53" s="2" t="s">
        <v>334</v>
      </c>
      <c r="F53" s="6"/>
      <c r="G53" s="2" t="s">
        <v>333</v>
      </c>
      <c r="H53" s="2" t="s">
        <v>332</v>
      </c>
      <c r="I53" s="6"/>
      <c r="J53" s="2" t="s">
        <v>980</v>
      </c>
      <c r="K53" s="2" t="s">
        <v>331</v>
      </c>
      <c r="M53" s="5"/>
      <c r="N53" s="5"/>
      <c r="P53" s="5"/>
      <c r="Q53" s="5"/>
      <c r="S53" s="5"/>
      <c r="T53" s="5"/>
      <c r="V53" s="5"/>
      <c r="W53" s="5"/>
    </row>
    <row r="54" spans="1:23" ht="14.25" thickTop="1" x14ac:dyDescent="0.15">
      <c r="A54" s="110" t="s">
        <v>17</v>
      </c>
      <c r="B54" s="112" t="s">
        <v>330</v>
      </c>
      <c r="C54" s="16"/>
      <c r="D54" s="3" t="s">
        <v>172</v>
      </c>
      <c r="E54" s="3" t="s">
        <v>233</v>
      </c>
      <c r="F54" s="6"/>
      <c r="G54" s="3" t="s">
        <v>209</v>
      </c>
      <c r="H54" s="3" t="s">
        <v>238</v>
      </c>
      <c r="I54" s="6"/>
      <c r="J54" s="3" t="s">
        <v>199</v>
      </c>
      <c r="K54" s="3" t="s">
        <v>1</v>
      </c>
      <c r="M54" s="13"/>
      <c r="N54" s="13"/>
      <c r="P54" s="13"/>
      <c r="Q54" s="13"/>
      <c r="S54" s="13"/>
      <c r="T54" s="13"/>
      <c r="V54" s="13"/>
      <c r="W54" s="13"/>
    </row>
    <row r="55" spans="1:23" ht="14.25" thickBot="1" x14ac:dyDescent="0.2">
      <c r="A55" s="111"/>
      <c r="B55" s="113"/>
      <c r="C55" s="16"/>
      <c r="D55" s="2" t="s">
        <v>329</v>
      </c>
      <c r="E55" s="2" t="s">
        <v>328</v>
      </c>
      <c r="F55" s="6"/>
      <c r="G55" s="2" t="s">
        <v>979</v>
      </c>
      <c r="H55" s="2" t="s">
        <v>327</v>
      </c>
      <c r="I55" s="6"/>
      <c r="J55" s="2" t="s">
        <v>326</v>
      </c>
      <c r="K55" s="2" t="s">
        <v>325</v>
      </c>
      <c r="M55" s="5"/>
      <c r="N55" s="5"/>
      <c r="P55" s="5"/>
      <c r="Q55" s="5"/>
      <c r="S55" s="5"/>
      <c r="T55" s="5"/>
      <c r="V55" s="5"/>
      <c r="W55" s="5"/>
    </row>
    <row r="56" spans="1:23" ht="14.25" thickTop="1" x14ac:dyDescent="0.15"/>
    <row r="57" spans="1:23" x14ac:dyDescent="0.15">
      <c r="B57" s="4" t="s">
        <v>11</v>
      </c>
    </row>
    <row r="58" spans="1:23" x14ac:dyDescent="0.15">
      <c r="B58" s="3" t="s">
        <v>1</v>
      </c>
    </row>
    <row r="59" spans="1:23" x14ac:dyDescent="0.15">
      <c r="B59" s="2" t="s">
        <v>955</v>
      </c>
    </row>
  </sheetData>
  <mergeCells count="50">
    <mergeCell ref="A54:A55"/>
    <mergeCell ref="B50:B51"/>
    <mergeCell ref="B52:B53"/>
    <mergeCell ref="B54:B55"/>
    <mergeCell ref="J40:K40"/>
    <mergeCell ref="A52:A53"/>
    <mergeCell ref="V6:W6"/>
    <mergeCell ref="G31:H31"/>
    <mergeCell ref="J31:K31"/>
    <mergeCell ref="S31:T31"/>
    <mergeCell ref="V31:W31"/>
    <mergeCell ref="A13:B13"/>
    <mergeCell ref="G13:H13"/>
    <mergeCell ref="J13:K13"/>
    <mergeCell ref="P40:Q40"/>
    <mergeCell ref="J6:K6"/>
    <mergeCell ref="M6:N6"/>
    <mergeCell ref="A6:B6"/>
    <mergeCell ref="A1:W1"/>
    <mergeCell ref="Q4:T4"/>
    <mergeCell ref="D4:G4"/>
    <mergeCell ref="V8:W8"/>
    <mergeCell ref="A50:A51"/>
    <mergeCell ref="S40:T40"/>
    <mergeCell ref="V40:W40"/>
    <mergeCell ref="A31:B31"/>
    <mergeCell ref="D31:E31"/>
    <mergeCell ref="P13:Q13"/>
    <mergeCell ref="P31:Q31"/>
    <mergeCell ref="S13:T13"/>
    <mergeCell ref="V13:W13"/>
    <mergeCell ref="A22:B22"/>
    <mergeCell ref="D22:E22"/>
    <mergeCell ref="G22:H22"/>
    <mergeCell ref="A2:W2"/>
    <mergeCell ref="D49:E49"/>
    <mergeCell ref="G49:H49"/>
    <mergeCell ref="J49:K49"/>
    <mergeCell ref="M31:N31"/>
    <mergeCell ref="A49:B49"/>
    <mergeCell ref="M13:N13"/>
    <mergeCell ref="A40:B40"/>
    <mergeCell ref="D40:E40"/>
    <mergeCell ref="G40:H40"/>
    <mergeCell ref="J22:K22"/>
    <mergeCell ref="M22:N22"/>
    <mergeCell ref="P22:Q22"/>
    <mergeCell ref="M40:N40"/>
    <mergeCell ref="S22:T22"/>
    <mergeCell ref="V22:W22"/>
  </mergeCells>
  <phoneticPr fontId="1"/>
  <pageMargins left="0.9055118110236221" right="0.70866141732283472" top="0.94488188976377963" bottom="0.35433070866141736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8"/>
  <sheetViews>
    <sheetView zoomScale="75" zoomScaleNormal="75" workbookViewId="0">
      <selection activeCell="C6" sqref="C6"/>
    </sheetView>
  </sheetViews>
  <sheetFormatPr defaultRowHeight="13.5" x14ac:dyDescent="0.15"/>
  <cols>
    <col min="1" max="1" width="9.875" style="1" customWidth="1"/>
    <col min="2" max="19" width="10" style="1" customWidth="1"/>
    <col min="20" max="20" width="4.625" style="1" customWidth="1"/>
    <col min="21" max="22" width="10" style="1" customWidth="1"/>
    <col min="23" max="23" width="4.75" style="1" customWidth="1"/>
    <col min="24" max="25" width="10" style="1" customWidth="1"/>
    <col min="26" max="26" width="4.75" style="1" customWidth="1"/>
    <col min="27" max="28" width="10" style="1" customWidth="1"/>
    <col min="29" max="16384" width="9" style="1"/>
  </cols>
  <sheetData>
    <row r="1" spans="1:28" ht="24" x14ac:dyDescent="0.15">
      <c r="A1" s="100" t="s">
        <v>672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21"/>
      <c r="U1" s="21"/>
      <c r="V1" s="21"/>
      <c r="W1" s="21"/>
      <c r="X1" s="21"/>
      <c r="Y1" s="21"/>
      <c r="Z1" s="21"/>
      <c r="AA1" s="21"/>
      <c r="AB1" s="21"/>
    </row>
    <row r="2" spans="1:28" ht="18.75" x14ac:dyDescent="0.15">
      <c r="A2" s="107" t="s">
        <v>671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22"/>
      <c r="U2" s="22"/>
      <c r="V2" s="22"/>
      <c r="W2" s="21"/>
      <c r="X2" s="21"/>
      <c r="Y2" s="21"/>
      <c r="Z2" s="21"/>
      <c r="AA2" s="21"/>
      <c r="AB2" s="21"/>
    </row>
    <row r="3" spans="1:28" ht="13.5" customHeight="1" thickBot="1" x14ac:dyDescent="0.2">
      <c r="A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2"/>
      <c r="U3" s="22"/>
      <c r="V3" s="22"/>
      <c r="W3" s="21"/>
      <c r="X3" s="21"/>
      <c r="Y3" s="21"/>
      <c r="Z3" s="21"/>
      <c r="AA3" s="21"/>
      <c r="AB3" s="21"/>
    </row>
    <row r="4" spans="1:28" ht="14.25" thickBot="1" x14ac:dyDescent="0.2">
      <c r="C4" s="102" t="s">
        <v>670</v>
      </c>
      <c r="D4" s="103"/>
      <c r="E4" s="103"/>
      <c r="F4" s="103"/>
      <c r="G4" s="104"/>
      <c r="H4" s="17"/>
      <c r="M4" s="102" t="s">
        <v>669</v>
      </c>
      <c r="N4" s="103"/>
      <c r="O4" s="103"/>
      <c r="P4" s="103"/>
      <c r="Q4" s="104"/>
    </row>
    <row r="5" spans="1:28" x14ac:dyDescent="0.15">
      <c r="A5" s="17"/>
      <c r="B5" s="17"/>
      <c r="C5" s="17"/>
      <c r="D5" s="13"/>
      <c r="E5" s="13"/>
      <c r="F5" s="13"/>
      <c r="G5" s="13"/>
      <c r="H5" s="13"/>
      <c r="P5" s="13"/>
      <c r="Q5" s="13"/>
      <c r="R5" s="13"/>
      <c r="S5" s="13"/>
      <c r="T5" s="13"/>
      <c r="U5" s="17"/>
      <c r="V5" s="17"/>
    </row>
    <row r="6" spans="1:28" x14ac:dyDescent="0.15">
      <c r="A6" s="24" t="s">
        <v>7</v>
      </c>
      <c r="B6" s="25" t="s">
        <v>8</v>
      </c>
      <c r="C6" s="5"/>
      <c r="H6" s="98" t="s">
        <v>9</v>
      </c>
      <c r="I6" s="106"/>
      <c r="K6" s="98" t="s">
        <v>10</v>
      </c>
      <c r="L6" s="106"/>
      <c r="O6" s="13"/>
      <c r="R6" s="98" t="s">
        <v>6</v>
      </c>
      <c r="S6" s="99"/>
    </row>
    <row r="7" spans="1:28" x14ac:dyDescent="0.15">
      <c r="A7" s="9" t="s">
        <v>1</v>
      </c>
      <c r="B7" s="3" t="s">
        <v>1</v>
      </c>
      <c r="C7" s="5"/>
      <c r="H7" s="9" t="s">
        <v>1</v>
      </c>
      <c r="I7" s="3" t="s">
        <v>1</v>
      </c>
      <c r="K7" s="9" t="s">
        <v>668</v>
      </c>
      <c r="L7" s="3" t="s">
        <v>1</v>
      </c>
      <c r="O7" s="5"/>
      <c r="R7" s="9" t="s">
        <v>1</v>
      </c>
      <c r="S7" s="3" t="s">
        <v>1</v>
      </c>
      <c r="AA7" s="105"/>
      <c r="AB7" s="105"/>
    </row>
    <row r="8" spans="1:28" x14ac:dyDescent="0.15">
      <c r="A8" s="8" t="s">
        <v>667</v>
      </c>
      <c r="B8" s="2" t="s">
        <v>981</v>
      </c>
      <c r="C8" s="5"/>
      <c r="H8" s="8" t="s">
        <v>982</v>
      </c>
      <c r="I8" s="2" t="s">
        <v>983</v>
      </c>
      <c r="K8" s="8" t="s">
        <v>984</v>
      </c>
      <c r="L8" s="2" t="s">
        <v>985</v>
      </c>
      <c r="O8" s="5"/>
      <c r="R8" s="8" t="s">
        <v>667</v>
      </c>
      <c r="S8" s="2" t="s">
        <v>986</v>
      </c>
      <c r="AA8" s="5"/>
      <c r="AB8" s="13"/>
    </row>
    <row r="9" spans="1:28" ht="14.25" thickBot="1" x14ac:dyDescent="0.2">
      <c r="A9" s="5" t="s">
        <v>666</v>
      </c>
      <c r="B9" s="5"/>
      <c r="C9" s="5"/>
      <c r="I9" s="5"/>
      <c r="J9" s="5"/>
      <c r="K9" s="5"/>
      <c r="M9" s="5"/>
      <c r="N9" s="5"/>
      <c r="O9" s="5"/>
      <c r="U9" s="5"/>
      <c r="V9" s="5"/>
      <c r="AA9" s="5"/>
      <c r="AB9" s="13"/>
    </row>
    <row r="10" spans="1:28" ht="14.25" thickBot="1" x14ac:dyDescent="0.2">
      <c r="E10" s="11" t="s">
        <v>665</v>
      </c>
      <c r="I10" s="17"/>
      <c r="J10" s="17"/>
      <c r="K10" s="13"/>
      <c r="O10" s="11" t="s">
        <v>664</v>
      </c>
      <c r="Q10" s="17"/>
      <c r="R10" s="17"/>
      <c r="S10" s="17"/>
    </row>
    <row r="12" spans="1:28" x14ac:dyDescent="0.15">
      <c r="A12" s="98" t="s">
        <v>663</v>
      </c>
      <c r="B12" s="114"/>
      <c r="C12" s="99"/>
      <c r="E12" s="98" t="s">
        <v>662</v>
      </c>
      <c r="F12" s="114"/>
      <c r="G12" s="99"/>
      <c r="I12" s="98" t="s">
        <v>661</v>
      </c>
      <c r="J12" s="114"/>
      <c r="K12" s="99"/>
      <c r="L12" s="16"/>
      <c r="M12" s="98" t="s">
        <v>660</v>
      </c>
      <c r="N12" s="114"/>
      <c r="O12" s="99"/>
      <c r="Q12" s="98" t="s">
        <v>659</v>
      </c>
      <c r="R12" s="114"/>
      <c r="S12" s="99"/>
      <c r="U12" s="17"/>
      <c r="V12" s="17"/>
      <c r="W12" s="16"/>
      <c r="X12" s="17"/>
      <c r="Y12" s="17"/>
      <c r="Z12" s="16"/>
      <c r="AA12" s="17"/>
      <c r="AB12" s="17"/>
    </row>
    <row r="13" spans="1:28" s="6" customFormat="1" ht="12" x14ac:dyDescent="0.15">
      <c r="A13" s="9" t="s">
        <v>1</v>
      </c>
      <c r="B13" s="3" t="s">
        <v>658</v>
      </c>
      <c r="C13" s="3" t="s">
        <v>656</v>
      </c>
      <c r="E13" s="9" t="s">
        <v>1</v>
      </c>
      <c r="F13" s="3" t="s">
        <v>657</v>
      </c>
      <c r="G13" s="3" t="s">
        <v>656</v>
      </c>
      <c r="I13" s="9" t="s">
        <v>1</v>
      </c>
      <c r="J13" s="3" t="s">
        <v>654</v>
      </c>
      <c r="K13" s="3" t="s">
        <v>653</v>
      </c>
      <c r="L13" s="7"/>
      <c r="M13" s="9" t="s">
        <v>1</v>
      </c>
      <c r="N13" s="3" t="s">
        <v>86</v>
      </c>
      <c r="O13" s="3" t="s">
        <v>652</v>
      </c>
      <c r="Q13" s="9" t="s">
        <v>1</v>
      </c>
      <c r="R13" s="3" t="s">
        <v>638</v>
      </c>
      <c r="S13" s="3" t="s">
        <v>652</v>
      </c>
      <c r="U13" s="5"/>
      <c r="V13" s="5"/>
      <c r="W13" s="7"/>
      <c r="X13" s="5"/>
      <c r="Y13" s="5"/>
      <c r="Z13" s="7"/>
      <c r="AA13" s="5"/>
      <c r="AB13" s="5"/>
    </row>
    <row r="14" spans="1:28" s="6" customFormat="1" ht="12" x14ac:dyDescent="0.15">
      <c r="A14" s="8" t="s">
        <v>987</v>
      </c>
      <c r="B14" s="2" t="s">
        <v>650</v>
      </c>
      <c r="C14" s="2" t="s">
        <v>988</v>
      </c>
      <c r="E14" s="8" t="s">
        <v>989</v>
      </c>
      <c r="F14" s="2" t="s">
        <v>1162</v>
      </c>
      <c r="G14" s="38" t="s">
        <v>1163</v>
      </c>
      <c r="I14" s="8" t="s">
        <v>990</v>
      </c>
      <c r="J14" s="2" t="s">
        <v>991</v>
      </c>
      <c r="K14" s="2" t="s">
        <v>992</v>
      </c>
      <c r="L14" s="7"/>
      <c r="M14" s="8" t="s">
        <v>1165</v>
      </c>
      <c r="N14" s="2" t="s">
        <v>993</v>
      </c>
      <c r="O14" s="2" t="s">
        <v>994</v>
      </c>
      <c r="Q14" s="8" t="s">
        <v>995</v>
      </c>
      <c r="R14" s="2" t="s">
        <v>996</v>
      </c>
      <c r="S14" s="2" t="s">
        <v>997</v>
      </c>
      <c r="U14" s="5"/>
      <c r="V14" s="5"/>
      <c r="W14" s="7"/>
      <c r="X14" s="5"/>
      <c r="Y14" s="5"/>
      <c r="Z14" s="7"/>
      <c r="AA14" s="5"/>
      <c r="AB14" s="5"/>
    </row>
    <row r="15" spans="1:28" s="6" customFormat="1" ht="12" x14ac:dyDescent="0.15">
      <c r="A15" s="3" t="s">
        <v>533</v>
      </c>
      <c r="B15" s="3" t="s">
        <v>602</v>
      </c>
      <c r="C15" s="3" t="s">
        <v>143</v>
      </c>
      <c r="E15" s="3" t="s">
        <v>634</v>
      </c>
      <c r="F15" s="3" t="s">
        <v>600</v>
      </c>
      <c r="G15" s="3" t="s">
        <v>143</v>
      </c>
      <c r="I15" s="3" t="s">
        <v>634</v>
      </c>
      <c r="J15" s="3" t="s">
        <v>649</v>
      </c>
      <c r="K15" s="3" t="s">
        <v>143</v>
      </c>
      <c r="L15" s="7"/>
      <c r="M15" s="3" t="s">
        <v>634</v>
      </c>
      <c r="N15" s="3" t="s">
        <v>648</v>
      </c>
      <c r="O15" s="3" t="s">
        <v>645</v>
      </c>
      <c r="Q15" s="3" t="s">
        <v>634</v>
      </c>
      <c r="R15" s="3" t="s">
        <v>647</v>
      </c>
      <c r="S15" s="3" t="s">
        <v>645</v>
      </c>
      <c r="U15" s="5"/>
      <c r="V15" s="5"/>
      <c r="W15" s="7"/>
      <c r="X15" s="5"/>
      <c r="Y15" s="5"/>
      <c r="Z15" s="7"/>
      <c r="AA15" s="5"/>
      <c r="AB15" s="5"/>
    </row>
    <row r="16" spans="1:28" s="6" customFormat="1" ht="12" x14ac:dyDescent="0.15">
      <c r="A16" s="2" t="s">
        <v>998</v>
      </c>
      <c r="B16" s="2" t="s">
        <v>999</v>
      </c>
      <c r="C16" s="38" t="s">
        <v>1161</v>
      </c>
      <c r="E16" s="2" t="s">
        <v>1164</v>
      </c>
      <c r="F16" s="2" t="s">
        <v>1000</v>
      </c>
      <c r="G16" s="2" t="s">
        <v>1001</v>
      </c>
      <c r="I16" s="2" t="s">
        <v>1002</v>
      </c>
      <c r="J16" s="2" t="s">
        <v>1003</v>
      </c>
      <c r="K16" s="2" t="s">
        <v>1004</v>
      </c>
      <c r="L16" s="7"/>
      <c r="M16" s="2" t="s">
        <v>1005</v>
      </c>
      <c r="N16" s="2" t="s">
        <v>1006</v>
      </c>
      <c r="O16" s="2" t="s">
        <v>1007</v>
      </c>
      <c r="Q16" s="2" t="s">
        <v>1008</v>
      </c>
      <c r="R16" s="2" t="s">
        <v>1009</v>
      </c>
      <c r="S16" s="38" t="s">
        <v>1166</v>
      </c>
      <c r="U16" s="5"/>
      <c r="V16" s="5"/>
      <c r="W16" s="7"/>
      <c r="X16" s="5"/>
      <c r="Y16" s="5"/>
      <c r="Z16" s="7"/>
      <c r="AA16" s="5"/>
      <c r="AB16" s="5"/>
    </row>
    <row r="17" spans="1:28" x14ac:dyDescent="0.15">
      <c r="A17" s="26"/>
      <c r="B17" s="26"/>
      <c r="C17" s="26"/>
      <c r="E17" s="13"/>
      <c r="F17" s="13"/>
      <c r="G17" s="13"/>
      <c r="I17" s="13"/>
      <c r="J17" s="13"/>
      <c r="K17" s="13"/>
      <c r="L17" s="16"/>
      <c r="M17" s="13"/>
      <c r="N17" s="13"/>
      <c r="O17" s="13"/>
      <c r="Q17" s="13"/>
      <c r="R17" s="13"/>
      <c r="S17" s="13"/>
      <c r="U17" s="13"/>
      <c r="V17" s="13"/>
      <c r="W17" s="16"/>
      <c r="X17" s="13"/>
      <c r="Y17" s="13"/>
      <c r="Z17" s="16"/>
      <c r="AA17" s="13"/>
      <c r="AB17" s="13"/>
    </row>
    <row r="18" spans="1:28" x14ac:dyDescent="0.15">
      <c r="A18" s="5"/>
      <c r="B18" s="5"/>
      <c r="C18" s="5"/>
      <c r="E18" s="5"/>
      <c r="F18" s="5"/>
      <c r="G18" s="5"/>
      <c r="I18" s="5"/>
      <c r="J18" s="5"/>
      <c r="K18" s="5"/>
      <c r="L18" s="16"/>
      <c r="M18" s="5"/>
      <c r="N18" s="5"/>
      <c r="O18" s="5"/>
      <c r="Q18" s="5"/>
      <c r="R18" s="5"/>
      <c r="S18" s="5"/>
      <c r="U18" s="5"/>
      <c r="V18" s="5"/>
      <c r="W18" s="16"/>
      <c r="X18" s="5"/>
      <c r="Y18" s="5"/>
      <c r="Z18" s="16"/>
      <c r="AA18" s="5"/>
      <c r="AB18" s="5"/>
    </row>
    <row r="19" spans="1:28" x14ac:dyDescent="0.15">
      <c r="A19" s="98" t="s">
        <v>644</v>
      </c>
      <c r="B19" s="114"/>
      <c r="C19" s="99"/>
      <c r="E19" s="98" t="s">
        <v>643</v>
      </c>
      <c r="F19" s="114"/>
      <c r="G19" s="99"/>
      <c r="I19" s="98" t="s">
        <v>642</v>
      </c>
      <c r="J19" s="114"/>
      <c r="K19" s="99"/>
      <c r="L19" s="16"/>
      <c r="M19" s="98" t="s">
        <v>641</v>
      </c>
      <c r="N19" s="114"/>
      <c r="O19" s="99"/>
      <c r="Q19" s="98" t="s">
        <v>640</v>
      </c>
      <c r="R19" s="114"/>
      <c r="S19" s="99"/>
      <c r="U19" s="16"/>
      <c r="V19" s="16"/>
      <c r="W19" s="16"/>
      <c r="X19" s="16"/>
      <c r="Y19" s="16"/>
      <c r="Z19" s="16"/>
      <c r="AA19" s="16"/>
      <c r="AB19" s="16"/>
    </row>
    <row r="20" spans="1:28" s="6" customFormat="1" ht="12" x14ac:dyDescent="0.15">
      <c r="A20" s="9" t="s">
        <v>1</v>
      </c>
      <c r="B20" s="3" t="s">
        <v>90</v>
      </c>
      <c r="C20" s="3" t="s">
        <v>639</v>
      </c>
      <c r="E20" s="9" t="s">
        <v>1</v>
      </c>
      <c r="F20" s="3" t="s">
        <v>619</v>
      </c>
      <c r="G20" s="3" t="s">
        <v>638</v>
      </c>
      <c r="I20" s="9" t="s">
        <v>1</v>
      </c>
      <c r="J20" s="3" t="s">
        <v>605</v>
      </c>
      <c r="K20" s="3" t="s">
        <v>636</v>
      </c>
      <c r="L20" s="7"/>
      <c r="M20" s="9" t="s">
        <v>1</v>
      </c>
      <c r="N20" s="3" t="s">
        <v>601</v>
      </c>
      <c r="O20" s="3" t="s">
        <v>635</v>
      </c>
      <c r="Q20" s="9" t="s">
        <v>1</v>
      </c>
      <c r="R20" s="3" t="s">
        <v>580</v>
      </c>
      <c r="S20" s="3" t="s">
        <v>621</v>
      </c>
      <c r="U20" s="7"/>
      <c r="V20" s="7"/>
      <c r="W20" s="7"/>
      <c r="X20" s="7"/>
      <c r="Y20" s="7"/>
      <c r="Z20" s="7"/>
      <c r="AA20" s="7"/>
      <c r="AB20" s="7"/>
    </row>
    <row r="21" spans="1:28" s="6" customFormat="1" ht="12" x14ac:dyDescent="0.15">
      <c r="A21" s="8" t="s">
        <v>1010</v>
      </c>
      <c r="B21" s="2" t="s">
        <v>1011</v>
      </c>
      <c r="C21" s="2" t="s">
        <v>1012</v>
      </c>
      <c r="E21" s="8" t="s">
        <v>1013</v>
      </c>
      <c r="F21" s="2" t="s">
        <v>1167</v>
      </c>
      <c r="G21" s="2" t="s">
        <v>1014</v>
      </c>
      <c r="I21" s="8" t="s">
        <v>1015</v>
      </c>
      <c r="J21" s="2" t="s">
        <v>1016</v>
      </c>
      <c r="K21" s="2" t="s">
        <v>1017</v>
      </c>
      <c r="L21" s="7"/>
      <c r="M21" s="8" t="s">
        <v>1018</v>
      </c>
      <c r="N21" s="2" t="s">
        <v>1019</v>
      </c>
      <c r="O21" s="2" t="s">
        <v>1020</v>
      </c>
      <c r="Q21" s="8" t="s">
        <v>1021</v>
      </c>
      <c r="R21" s="2" t="s">
        <v>1022</v>
      </c>
      <c r="S21" s="2" t="s">
        <v>1023</v>
      </c>
      <c r="U21" s="7"/>
      <c r="V21" s="7"/>
      <c r="W21" s="7"/>
      <c r="X21" s="7"/>
      <c r="Y21" s="7"/>
      <c r="Z21" s="7"/>
      <c r="AA21" s="7"/>
      <c r="AB21" s="7"/>
    </row>
    <row r="22" spans="1:28" s="6" customFormat="1" ht="12" x14ac:dyDescent="0.15">
      <c r="A22" s="3" t="s">
        <v>634</v>
      </c>
      <c r="B22" s="3" t="s">
        <v>633</v>
      </c>
      <c r="C22" s="3" t="s">
        <v>632</v>
      </c>
      <c r="E22" s="3" t="s">
        <v>533</v>
      </c>
      <c r="F22" s="3" t="s">
        <v>628</v>
      </c>
      <c r="G22" s="3" t="s">
        <v>632</v>
      </c>
      <c r="I22" s="3" t="s">
        <v>616</v>
      </c>
      <c r="J22" s="3" t="s">
        <v>630</v>
      </c>
      <c r="K22" s="3" t="s">
        <v>558</v>
      </c>
      <c r="L22" s="7"/>
      <c r="M22" s="3" t="s">
        <v>629</v>
      </c>
      <c r="N22" s="3" t="s">
        <v>628</v>
      </c>
      <c r="O22" s="3" t="s">
        <v>557</v>
      </c>
      <c r="Q22" s="3" t="s">
        <v>616</v>
      </c>
      <c r="R22" s="3" t="s">
        <v>581</v>
      </c>
      <c r="S22" s="3" t="s">
        <v>617</v>
      </c>
      <c r="U22" s="10"/>
      <c r="V22" s="10"/>
      <c r="W22" s="7"/>
      <c r="X22" s="10"/>
      <c r="Y22" s="10"/>
      <c r="Z22" s="7"/>
      <c r="AA22" s="10"/>
      <c r="AB22" s="10"/>
    </row>
    <row r="23" spans="1:28" s="6" customFormat="1" ht="12" x14ac:dyDescent="0.15">
      <c r="A23" s="2" t="s">
        <v>1024</v>
      </c>
      <c r="B23" s="2" t="s">
        <v>1025</v>
      </c>
      <c r="C23" s="2" t="s">
        <v>1026</v>
      </c>
      <c r="E23" s="2" t="s">
        <v>1027</v>
      </c>
      <c r="F23" s="2" t="s">
        <v>1028</v>
      </c>
      <c r="G23" s="2" t="s">
        <v>1029</v>
      </c>
      <c r="I23" s="2" t="s">
        <v>1030</v>
      </c>
      <c r="J23" s="2" t="s">
        <v>1031</v>
      </c>
      <c r="K23" s="2" t="s">
        <v>1032</v>
      </c>
      <c r="L23" s="7"/>
      <c r="M23" s="2" t="s">
        <v>1168</v>
      </c>
      <c r="N23" s="2" t="s">
        <v>1033</v>
      </c>
      <c r="O23" s="2" t="s">
        <v>1034</v>
      </c>
      <c r="Q23" s="2" t="s">
        <v>1035</v>
      </c>
      <c r="R23" s="2" t="s">
        <v>1036</v>
      </c>
      <c r="S23" s="2" t="s">
        <v>1037</v>
      </c>
      <c r="U23" s="5"/>
      <c r="V23" s="5"/>
      <c r="W23" s="7"/>
      <c r="X23" s="5"/>
      <c r="Y23" s="5"/>
      <c r="Z23" s="7"/>
      <c r="AA23" s="5"/>
      <c r="AB23" s="5"/>
    </row>
    <row r="24" spans="1:28" x14ac:dyDescent="0.15">
      <c r="E24" s="5"/>
      <c r="F24" s="5"/>
      <c r="G24" s="5"/>
      <c r="H24" s="16"/>
      <c r="I24" s="5"/>
      <c r="J24" s="5"/>
      <c r="K24" s="5"/>
      <c r="L24" s="16"/>
      <c r="M24" s="5"/>
      <c r="N24" s="5"/>
      <c r="O24" s="5"/>
      <c r="Q24" s="5"/>
      <c r="R24" s="5"/>
      <c r="S24" s="5"/>
      <c r="U24" s="5"/>
      <c r="V24" s="5"/>
      <c r="W24" s="16"/>
      <c r="X24" s="5"/>
      <c r="Y24" s="5"/>
      <c r="Z24" s="16"/>
      <c r="AA24" s="5"/>
      <c r="AB24" s="5"/>
    </row>
    <row r="25" spans="1:28" x14ac:dyDescent="0.15">
      <c r="E25" s="13"/>
      <c r="F25" s="13"/>
      <c r="G25" s="13"/>
      <c r="H25" s="16"/>
      <c r="I25" s="13"/>
      <c r="J25" s="13"/>
      <c r="K25" s="13"/>
      <c r="L25" s="16"/>
      <c r="M25" s="13"/>
      <c r="N25" s="13"/>
      <c r="O25" s="13"/>
      <c r="Q25" s="13"/>
      <c r="R25" s="13"/>
      <c r="S25" s="13"/>
      <c r="U25" s="13"/>
      <c r="V25" s="13"/>
      <c r="W25" s="16"/>
      <c r="X25" s="13"/>
      <c r="Y25" s="13"/>
      <c r="Z25" s="16"/>
      <c r="AA25" s="13"/>
      <c r="AB25" s="13"/>
    </row>
    <row r="26" spans="1:28" x14ac:dyDescent="0.15">
      <c r="A26" s="98" t="s">
        <v>626</v>
      </c>
      <c r="B26" s="114"/>
      <c r="C26" s="99"/>
      <c r="E26" s="98" t="s">
        <v>625</v>
      </c>
      <c r="F26" s="114"/>
      <c r="G26" s="99"/>
      <c r="I26" s="98" t="s">
        <v>624</v>
      </c>
      <c r="J26" s="114"/>
      <c r="K26" s="99"/>
      <c r="L26" s="16"/>
      <c r="M26" s="98" t="s">
        <v>623</v>
      </c>
      <c r="N26" s="114"/>
      <c r="O26" s="99"/>
      <c r="Q26" s="98" t="s">
        <v>622</v>
      </c>
      <c r="R26" s="114"/>
      <c r="S26" s="99"/>
      <c r="U26" s="5"/>
      <c r="V26" s="5"/>
      <c r="W26" s="16"/>
      <c r="X26" s="5"/>
      <c r="Y26" s="5"/>
      <c r="Z26" s="16"/>
      <c r="AA26" s="5"/>
      <c r="AB26" s="5"/>
    </row>
    <row r="27" spans="1:28" s="6" customFormat="1" ht="12" x14ac:dyDescent="0.15">
      <c r="A27" s="9" t="s">
        <v>1</v>
      </c>
      <c r="B27" s="3" t="s">
        <v>536</v>
      </c>
      <c r="C27" s="3" t="s">
        <v>621</v>
      </c>
      <c r="E27" s="9" t="s">
        <v>1</v>
      </c>
      <c r="F27" s="3" t="s">
        <v>533</v>
      </c>
      <c r="G27" s="3" t="s">
        <v>619</v>
      </c>
      <c r="I27" s="9" t="s">
        <v>1</v>
      </c>
      <c r="J27" s="3" t="s">
        <v>616</v>
      </c>
      <c r="K27" s="3" t="s">
        <v>619</v>
      </c>
      <c r="L27" s="7"/>
      <c r="M27" s="9" t="s">
        <v>1</v>
      </c>
      <c r="N27" s="3" t="s">
        <v>597</v>
      </c>
      <c r="O27" s="3" t="s">
        <v>619</v>
      </c>
      <c r="Q27" s="9" t="s">
        <v>1</v>
      </c>
      <c r="R27" s="3" t="s">
        <v>593</v>
      </c>
      <c r="S27" s="3" t="s">
        <v>619</v>
      </c>
      <c r="U27" s="5"/>
      <c r="V27" s="5"/>
      <c r="W27" s="7"/>
      <c r="X27" s="5"/>
      <c r="Y27" s="5"/>
      <c r="Z27" s="7"/>
      <c r="AA27" s="5"/>
      <c r="AB27" s="5"/>
    </row>
    <row r="28" spans="1:28" s="6" customFormat="1" ht="12" x14ac:dyDescent="0.15">
      <c r="A28" s="8" t="s">
        <v>1038</v>
      </c>
      <c r="B28" s="2" t="s">
        <v>1039</v>
      </c>
      <c r="C28" s="2" t="s">
        <v>1040</v>
      </c>
      <c r="E28" s="8" t="s">
        <v>1041</v>
      </c>
      <c r="F28" s="2" t="s">
        <v>1042</v>
      </c>
      <c r="G28" s="2" t="s">
        <v>1043</v>
      </c>
      <c r="I28" s="8" t="s">
        <v>1044</v>
      </c>
      <c r="J28" s="2" t="s">
        <v>1045</v>
      </c>
      <c r="K28" s="2" t="s">
        <v>1046</v>
      </c>
      <c r="L28" s="7"/>
      <c r="M28" s="8" t="s">
        <v>1047</v>
      </c>
      <c r="N28" s="2" t="s">
        <v>1048</v>
      </c>
      <c r="O28" s="38" t="s">
        <v>1172</v>
      </c>
      <c r="Q28" s="8" t="s">
        <v>1049</v>
      </c>
      <c r="R28" s="2" t="s">
        <v>1173</v>
      </c>
      <c r="S28" s="2" t="s">
        <v>1050</v>
      </c>
      <c r="U28" s="5"/>
      <c r="V28" s="5"/>
      <c r="W28" s="7"/>
      <c r="X28" s="5"/>
      <c r="Y28" s="5"/>
      <c r="Z28" s="7"/>
      <c r="AA28" s="5"/>
      <c r="AB28" s="5"/>
    </row>
    <row r="29" spans="1:28" s="6" customFormat="1" ht="12" x14ac:dyDescent="0.15">
      <c r="A29" s="3" t="s">
        <v>616</v>
      </c>
      <c r="B29" s="3" t="s">
        <v>581</v>
      </c>
      <c r="C29" s="3" t="s">
        <v>617</v>
      </c>
      <c r="E29" s="3" t="s">
        <v>616</v>
      </c>
      <c r="F29" s="3" t="s">
        <v>612</v>
      </c>
      <c r="G29" s="3" t="s">
        <v>537</v>
      </c>
      <c r="I29" s="3" t="s">
        <v>614</v>
      </c>
      <c r="J29" s="3" t="s">
        <v>581</v>
      </c>
      <c r="K29" s="3" t="s">
        <v>537</v>
      </c>
      <c r="L29" s="7"/>
      <c r="M29" s="3" t="s">
        <v>614</v>
      </c>
      <c r="N29" s="3" t="s">
        <v>612</v>
      </c>
      <c r="O29" s="3" t="s">
        <v>611</v>
      </c>
      <c r="Q29" s="3" t="s">
        <v>597</v>
      </c>
      <c r="R29" s="3" t="s">
        <v>581</v>
      </c>
      <c r="S29" s="3" t="s">
        <v>537</v>
      </c>
      <c r="U29" s="7"/>
      <c r="V29" s="7"/>
      <c r="W29" s="7"/>
      <c r="X29" s="7"/>
      <c r="Y29" s="7"/>
      <c r="Z29" s="7"/>
      <c r="AA29" s="7"/>
      <c r="AB29" s="7"/>
    </row>
    <row r="30" spans="1:28" s="6" customFormat="1" ht="12" x14ac:dyDescent="0.15">
      <c r="A30" s="2" t="s">
        <v>1051</v>
      </c>
      <c r="B30" s="2" t="s">
        <v>1052</v>
      </c>
      <c r="C30" s="38" t="s">
        <v>1169</v>
      </c>
      <c r="E30" s="2" t="s">
        <v>1053</v>
      </c>
      <c r="F30" s="2" t="s">
        <v>1054</v>
      </c>
      <c r="G30" s="2" t="s">
        <v>1055</v>
      </c>
      <c r="I30" s="2" t="s">
        <v>1056</v>
      </c>
      <c r="J30" s="2" t="s">
        <v>1170</v>
      </c>
      <c r="K30" s="38" t="s">
        <v>1171</v>
      </c>
      <c r="L30" s="7"/>
      <c r="M30" s="2" t="s">
        <v>1057</v>
      </c>
      <c r="N30" s="2" t="s">
        <v>1058</v>
      </c>
      <c r="O30" s="2" t="s">
        <v>1059</v>
      </c>
      <c r="Q30" s="2" t="s">
        <v>1060</v>
      </c>
      <c r="R30" s="2" t="s">
        <v>1061</v>
      </c>
      <c r="S30" s="38" t="s">
        <v>1174</v>
      </c>
      <c r="U30" s="7"/>
      <c r="V30" s="7"/>
      <c r="W30" s="7"/>
      <c r="X30" s="7"/>
      <c r="Y30" s="7"/>
      <c r="Z30" s="7"/>
      <c r="AA30" s="7"/>
      <c r="AB30" s="7"/>
    </row>
    <row r="31" spans="1:28" x14ac:dyDescent="0.15">
      <c r="A31" s="16"/>
      <c r="B31" s="16"/>
      <c r="C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Q31" s="16"/>
      <c r="R31" s="16"/>
      <c r="S31" s="16"/>
      <c r="U31" s="16"/>
      <c r="V31" s="16"/>
      <c r="W31" s="16"/>
      <c r="X31" s="16"/>
      <c r="Y31" s="16"/>
      <c r="Z31" s="16"/>
      <c r="AA31" s="16"/>
      <c r="AB31" s="16"/>
    </row>
    <row r="32" spans="1:28" x14ac:dyDescent="0.15">
      <c r="A32" s="17"/>
      <c r="B32" s="17"/>
      <c r="C32" s="17"/>
      <c r="E32" s="17"/>
      <c r="F32" s="17"/>
      <c r="G32" s="13"/>
      <c r="H32" s="16"/>
      <c r="I32" s="17"/>
      <c r="J32" s="17"/>
      <c r="K32" s="13"/>
      <c r="L32" s="16"/>
      <c r="M32" s="17"/>
      <c r="N32" s="17"/>
      <c r="O32" s="13"/>
      <c r="Q32" s="17"/>
      <c r="R32" s="17"/>
      <c r="S32" s="17"/>
      <c r="U32" s="17"/>
      <c r="V32" s="17"/>
      <c r="W32" s="16"/>
      <c r="X32" s="17"/>
      <c r="Y32" s="17"/>
      <c r="Z32" s="16"/>
      <c r="AA32" s="17"/>
      <c r="AB32" s="17"/>
    </row>
    <row r="33" spans="1:28" x14ac:dyDescent="0.15">
      <c r="A33" s="98" t="s">
        <v>610</v>
      </c>
      <c r="B33" s="114"/>
      <c r="C33" s="99"/>
      <c r="E33" s="98" t="s">
        <v>609</v>
      </c>
      <c r="F33" s="114"/>
      <c r="G33" s="99"/>
      <c r="I33" s="98" t="s">
        <v>608</v>
      </c>
      <c r="J33" s="114"/>
      <c r="K33" s="99"/>
      <c r="L33" s="16"/>
      <c r="M33" s="98" t="s">
        <v>607</v>
      </c>
      <c r="N33" s="114"/>
      <c r="O33" s="99"/>
      <c r="Q33" s="98" t="s">
        <v>606</v>
      </c>
      <c r="R33" s="114"/>
      <c r="S33" s="99"/>
      <c r="U33" s="5"/>
      <c r="V33" s="13"/>
      <c r="W33" s="16"/>
      <c r="X33" s="5"/>
      <c r="Y33" s="13"/>
      <c r="Z33" s="16"/>
      <c r="AA33" s="5"/>
      <c r="AB33" s="13"/>
    </row>
    <row r="34" spans="1:28" s="6" customFormat="1" ht="12" x14ac:dyDescent="0.15">
      <c r="A34" s="9" t="s">
        <v>1</v>
      </c>
      <c r="B34" s="3" t="s">
        <v>577</v>
      </c>
      <c r="C34" s="3" t="s">
        <v>605</v>
      </c>
      <c r="E34" s="9" t="s">
        <v>1</v>
      </c>
      <c r="F34" s="3" t="s">
        <v>115</v>
      </c>
      <c r="G34" s="3" t="s">
        <v>604</v>
      </c>
      <c r="I34" s="9" t="s">
        <v>1</v>
      </c>
      <c r="J34" s="3" t="s">
        <v>551</v>
      </c>
      <c r="K34" s="3" t="s">
        <v>601</v>
      </c>
      <c r="L34" s="7"/>
      <c r="M34" s="9" t="s">
        <v>1</v>
      </c>
      <c r="N34" s="3" t="s">
        <v>602</v>
      </c>
      <c r="O34" s="3" t="s">
        <v>601</v>
      </c>
      <c r="Q34" s="9" t="s">
        <v>1</v>
      </c>
      <c r="R34" s="3" t="s">
        <v>600</v>
      </c>
      <c r="S34" s="3" t="s">
        <v>580</v>
      </c>
      <c r="U34" s="5"/>
      <c r="V34" s="5"/>
      <c r="W34" s="7"/>
      <c r="X34" s="5"/>
      <c r="Y34" s="5"/>
      <c r="Z34" s="7"/>
      <c r="AA34" s="5"/>
      <c r="AB34" s="5"/>
    </row>
    <row r="35" spans="1:28" s="6" customFormat="1" ht="12" x14ac:dyDescent="0.15">
      <c r="A35" s="8" t="s">
        <v>1062</v>
      </c>
      <c r="B35" s="2" t="s">
        <v>1063</v>
      </c>
      <c r="C35" s="2" t="s">
        <v>1064</v>
      </c>
      <c r="E35" s="8" t="s">
        <v>1065</v>
      </c>
      <c r="F35" s="2" t="s">
        <v>1066</v>
      </c>
      <c r="G35" s="38" t="s">
        <v>1175</v>
      </c>
      <c r="I35" s="8" t="s">
        <v>1067</v>
      </c>
      <c r="J35" s="2" t="s">
        <v>1068</v>
      </c>
      <c r="K35" s="2" t="s">
        <v>1069</v>
      </c>
      <c r="L35" s="7"/>
      <c r="M35" s="8" t="s">
        <v>1070</v>
      </c>
      <c r="N35" s="2" t="s">
        <v>1071</v>
      </c>
      <c r="O35" s="2" t="s">
        <v>1072</v>
      </c>
      <c r="Q35" s="8" t="s">
        <v>1073</v>
      </c>
      <c r="R35" s="2" t="s">
        <v>1074</v>
      </c>
      <c r="S35" s="2" t="s">
        <v>1075</v>
      </c>
      <c r="U35" s="5"/>
      <c r="V35" s="5"/>
      <c r="W35" s="7"/>
      <c r="X35" s="5"/>
      <c r="Y35" s="5"/>
      <c r="Z35" s="7"/>
      <c r="AA35" s="5"/>
      <c r="AB35" s="5"/>
    </row>
    <row r="36" spans="1:28" s="6" customFormat="1" ht="12" x14ac:dyDescent="0.15">
      <c r="A36" s="3" t="s">
        <v>597</v>
      </c>
      <c r="B36" s="3" t="s">
        <v>581</v>
      </c>
      <c r="C36" s="3" t="s">
        <v>537</v>
      </c>
      <c r="E36" s="3" t="s">
        <v>593</v>
      </c>
      <c r="F36" s="3" t="s">
        <v>581</v>
      </c>
      <c r="G36" s="3" t="s">
        <v>594</v>
      </c>
      <c r="I36" s="3" t="s">
        <v>592</v>
      </c>
      <c r="J36" s="3" t="s">
        <v>575</v>
      </c>
      <c r="K36" s="3" t="s">
        <v>591</v>
      </c>
      <c r="L36" s="7"/>
      <c r="M36" s="3" t="s">
        <v>593</v>
      </c>
      <c r="N36" s="3" t="s">
        <v>575</v>
      </c>
      <c r="O36" s="3" t="s">
        <v>591</v>
      </c>
      <c r="Q36" s="3" t="s">
        <v>592</v>
      </c>
      <c r="R36" s="3" t="s">
        <v>575</v>
      </c>
      <c r="S36" s="3" t="s">
        <v>591</v>
      </c>
      <c r="U36" s="5"/>
      <c r="V36" s="5"/>
      <c r="W36" s="7"/>
      <c r="X36" s="5"/>
      <c r="Y36" s="5"/>
      <c r="Z36" s="7"/>
      <c r="AA36" s="5"/>
      <c r="AB36" s="5"/>
    </row>
    <row r="37" spans="1:28" s="6" customFormat="1" ht="12" x14ac:dyDescent="0.15">
      <c r="A37" s="2" t="s">
        <v>1076</v>
      </c>
      <c r="B37" s="2" t="s">
        <v>589</v>
      </c>
      <c r="C37" s="2" t="s">
        <v>1077</v>
      </c>
      <c r="E37" s="2" t="s">
        <v>1078</v>
      </c>
      <c r="F37" s="2" t="s">
        <v>1079</v>
      </c>
      <c r="G37" s="2" t="s">
        <v>1080</v>
      </c>
      <c r="I37" s="2" t="s">
        <v>1081</v>
      </c>
      <c r="J37" s="2" t="s">
        <v>1082</v>
      </c>
      <c r="K37" s="38" t="s">
        <v>1176</v>
      </c>
      <c r="L37" s="7"/>
      <c r="M37" s="2" t="s">
        <v>1083</v>
      </c>
      <c r="N37" s="2" t="s">
        <v>1084</v>
      </c>
      <c r="O37" s="2" t="s">
        <v>1085</v>
      </c>
      <c r="Q37" s="2" t="s">
        <v>1177</v>
      </c>
      <c r="R37" s="2" t="s">
        <v>1086</v>
      </c>
      <c r="S37" s="2" t="s">
        <v>1087</v>
      </c>
      <c r="U37" s="5"/>
      <c r="V37" s="5"/>
      <c r="W37" s="7"/>
      <c r="X37" s="5"/>
      <c r="Y37" s="5"/>
      <c r="Z37" s="7"/>
      <c r="AA37" s="5"/>
      <c r="AB37" s="5"/>
    </row>
    <row r="38" spans="1:28" x14ac:dyDescent="0.15">
      <c r="A38" s="5"/>
      <c r="B38" s="5"/>
      <c r="C38" s="5"/>
      <c r="E38" s="5"/>
      <c r="F38" s="5"/>
      <c r="G38" s="5"/>
      <c r="H38" s="16"/>
      <c r="I38" s="5"/>
      <c r="J38" s="5"/>
      <c r="K38" s="5"/>
      <c r="L38" s="16"/>
      <c r="M38" s="5"/>
      <c r="N38" s="5"/>
      <c r="O38" s="5"/>
      <c r="Q38" s="5"/>
      <c r="R38" s="5"/>
      <c r="S38" s="5"/>
      <c r="U38" s="5"/>
      <c r="V38" s="5"/>
      <c r="W38" s="16"/>
      <c r="X38" s="5"/>
      <c r="Y38" s="5"/>
      <c r="Z38" s="16"/>
      <c r="AA38" s="5"/>
      <c r="AB38" s="5"/>
    </row>
    <row r="39" spans="1:28" x14ac:dyDescent="0.15">
      <c r="A39" s="16"/>
      <c r="B39" s="16"/>
      <c r="C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Q39" s="16"/>
      <c r="R39" s="16"/>
      <c r="S39" s="16"/>
      <c r="U39" s="16"/>
      <c r="V39" s="16"/>
      <c r="W39" s="16"/>
      <c r="X39" s="16"/>
      <c r="Y39" s="16"/>
      <c r="Z39" s="16"/>
      <c r="AA39" s="16"/>
      <c r="AB39" s="16"/>
    </row>
    <row r="40" spans="1:28" x14ac:dyDescent="0.15">
      <c r="A40" s="98" t="s">
        <v>588</v>
      </c>
      <c r="B40" s="114"/>
      <c r="C40" s="99"/>
      <c r="E40" s="98" t="s">
        <v>587</v>
      </c>
      <c r="F40" s="114"/>
      <c r="G40" s="99"/>
      <c r="I40" s="98" t="s">
        <v>586</v>
      </c>
      <c r="J40" s="114"/>
      <c r="K40" s="99"/>
      <c r="L40" s="16"/>
      <c r="M40" s="98" t="s">
        <v>585</v>
      </c>
      <c r="N40" s="114"/>
      <c r="O40" s="99"/>
      <c r="Q40" s="98" t="s">
        <v>584</v>
      </c>
      <c r="R40" s="114"/>
      <c r="S40" s="99"/>
      <c r="U40" s="16"/>
      <c r="V40" s="16"/>
      <c r="W40" s="16"/>
      <c r="X40" s="16"/>
      <c r="Y40" s="16"/>
      <c r="Z40" s="16"/>
      <c r="AA40" s="16"/>
      <c r="AB40" s="16"/>
    </row>
    <row r="41" spans="1:28" s="6" customFormat="1" ht="12" x14ac:dyDescent="0.15">
      <c r="A41" s="9" t="s">
        <v>1</v>
      </c>
      <c r="B41" s="3" t="s">
        <v>583</v>
      </c>
      <c r="C41" s="3" t="s">
        <v>580</v>
      </c>
      <c r="E41" s="9" t="s">
        <v>1</v>
      </c>
      <c r="F41" s="3" t="s">
        <v>582</v>
      </c>
      <c r="G41" s="3" t="s">
        <v>580</v>
      </c>
      <c r="I41" s="9" t="s">
        <v>1</v>
      </c>
      <c r="J41" s="3" t="s">
        <v>581</v>
      </c>
      <c r="K41" s="3" t="s">
        <v>580</v>
      </c>
      <c r="L41" s="7"/>
      <c r="M41" s="9" t="s">
        <v>1</v>
      </c>
      <c r="N41" s="3" t="s">
        <v>575</v>
      </c>
      <c r="O41" s="3" t="s">
        <v>580</v>
      </c>
      <c r="Q41" s="9" t="s">
        <v>1</v>
      </c>
      <c r="R41" s="3" t="s">
        <v>579</v>
      </c>
      <c r="S41" s="3" t="s">
        <v>536</v>
      </c>
      <c r="U41" s="7"/>
      <c r="V41" s="7"/>
      <c r="W41" s="7"/>
      <c r="X41" s="7"/>
      <c r="Y41" s="7"/>
      <c r="Z41" s="7"/>
      <c r="AA41" s="7"/>
      <c r="AB41" s="7"/>
    </row>
    <row r="42" spans="1:28" s="6" customFormat="1" ht="12" x14ac:dyDescent="0.15">
      <c r="A42" s="8" t="s">
        <v>1088</v>
      </c>
      <c r="B42" s="2" t="s">
        <v>1089</v>
      </c>
      <c r="C42" s="2" t="s">
        <v>1090</v>
      </c>
      <c r="E42" s="8" t="s">
        <v>1091</v>
      </c>
      <c r="F42" s="2" t="s">
        <v>1092</v>
      </c>
      <c r="G42" s="2" t="s">
        <v>1093</v>
      </c>
      <c r="I42" s="8" t="s">
        <v>1094</v>
      </c>
      <c r="J42" s="2" t="s">
        <v>1095</v>
      </c>
      <c r="K42" s="2" t="s">
        <v>1096</v>
      </c>
      <c r="L42" s="7"/>
      <c r="M42" s="8" t="s">
        <v>578</v>
      </c>
      <c r="N42" s="2" t="s">
        <v>1097</v>
      </c>
      <c r="O42" s="2" t="s">
        <v>1098</v>
      </c>
      <c r="Q42" s="8" t="s">
        <v>1099</v>
      </c>
      <c r="R42" s="2" t="s">
        <v>1100</v>
      </c>
      <c r="S42" s="2" t="s">
        <v>1101</v>
      </c>
      <c r="U42" s="10"/>
      <c r="V42" s="10"/>
      <c r="W42" s="7"/>
      <c r="X42" s="10"/>
      <c r="Y42" s="10"/>
      <c r="Z42" s="7"/>
      <c r="AA42" s="10"/>
      <c r="AB42" s="10"/>
    </row>
    <row r="43" spans="1:28" s="6" customFormat="1" ht="12" x14ac:dyDescent="0.15">
      <c r="A43" s="3" t="s">
        <v>577</v>
      </c>
      <c r="B43" s="3" t="s">
        <v>575</v>
      </c>
      <c r="C43" s="3" t="s">
        <v>534</v>
      </c>
      <c r="E43" s="3" t="s">
        <v>576</v>
      </c>
      <c r="F43" s="3" t="s">
        <v>575</v>
      </c>
      <c r="G43" s="3" t="s">
        <v>534</v>
      </c>
      <c r="I43" s="3" t="s">
        <v>573</v>
      </c>
      <c r="J43" s="3" t="s">
        <v>572</v>
      </c>
      <c r="K43" s="3" t="s">
        <v>570</v>
      </c>
      <c r="L43" s="7"/>
      <c r="M43" s="3" t="s">
        <v>568</v>
      </c>
      <c r="N43" s="3" t="s">
        <v>569</v>
      </c>
      <c r="O43" s="3" t="s">
        <v>566</v>
      </c>
      <c r="Q43" s="3" t="s">
        <v>568</v>
      </c>
      <c r="R43" s="3" t="s">
        <v>555</v>
      </c>
      <c r="S43" s="3" t="s">
        <v>566</v>
      </c>
      <c r="U43" s="5"/>
      <c r="V43" s="5"/>
      <c r="W43" s="7"/>
      <c r="X43" s="5"/>
      <c r="Y43" s="5"/>
      <c r="Z43" s="7"/>
      <c r="AA43" s="5"/>
      <c r="AB43" s="5"/>
    </row>
    <row r="44" spans="1:28" s="6" customFormat="1" ht="12" x14ac:dyDescent="0.15">
      <c r="A44" s="2" t="s">
        <v>1102</v>
      </c>
      <c r="B44" s="2" t="s">
        <v>1103</v>
      </c>
      <c r="C44" s="2" t="s">
        <v>1104</v>
      </c>
      <c r="E44" s="2" t="s">
        <v>1105</v>
      </c>
      <c r="F44" s="2" t="s">
        <v>1106</v>
      </c>
      <c r="G44" s="2" t="s">
        <v>1107</v>
      </c>
      <c r="I44" s="2" t="s">
        <v>1178</v>
      </c>
      <c r="J44" s="2" t="s">
        <v>1108</v>
      </c>
      <c r="K44" s="2" t="s">
        <v>1109</v>
      </c>
      <c r="L44" s="7"/>
      <c r="M44" s="2" t="s">
        <v>1110</v>
      </c>
      <c r="N44" s="2" t="s">
        <v>1111</v>
      </c>
      <c r="O44" s="38" t="s">
        <v>2925</v>
      </c>
      <c r="Q44" s="2" t="s">
        <v>1112</v>
      </c>
      <c r="R44" s="2" t="s">
        <v>1113</v>
      </c>
      <c r="S44" s="38" t="s">
        <v>1179</v>
      </c>
      <c r="U44" s="5"/>
      <c r="V44" s="5"/>
      <c r="W44" s="7"/>
      <c r="X44" s="5"/>
      <c r="Y44" s="5"/>
      <c r="Z44" s="7"/>
      <c r="AA44" s="5"/>
      <c r="AB44" s="5"/>
    </row>
    <row r="45" spans="1:28" x14ac:dyDescent="0.15">
      <c r="A45" s="13"/>
      <c r="B45" s="13"/>
      <c r="C45" s="13"/>
      <c r="E45" s="13"/>
      <c r="F45" s="13"/>
      <c r="G45" s="13"/>
      <c r="H45" s="16"/>
      <c r="I45" s="13"/>
      <c r="J45" s="13"/>
      <c r="K45" s="13"/>
      <c r="L45" s="16"/>
      <c r="M45" s="13"/>
      <c r="N45" s="13"/>
      <c r="O45" s="13"/>
      <c r="Q45" s="13"/>
      <c r="R45" s="13"/>
      <c r="S45" s="13"/>
      <c r="U45" s="13"/>
      <c r="V45" s="13"/>
      <c r="W45" s="16"/>
      <c r="X45" s="13"/>
      <c r="Y45" s="13"/>
      <c r="Z45" s="16"/>
      <c r="AA45" s="13"/>
      <c r="AB45" s="13"/>
    </row>
    <row r="46" spans="1:28" x14ac:dyDescent="0.15">
      <c r="A46" s="5"/>
      <c r="B46" s="5"/>
      <c r="C46" s="5"/>
      <c r="E46" s="5"/>
      <c r="F46" s="5"/>
      <c r="G46" s="5"/>
      <c r="H46" s="16"/>
      <c r="I46" s="5"/>
      <c r="J46" s="5"/>
      <c r="K46" s="5"/>
      <c r="L46" s="16"/>
      <c r="M46" s="5"/>
      <c r="N46" s="5"/>
      <c r="O46" s="5"/>
      <c r="Q46" s="5"/>
      <c r="R46" s="5"/>
      <c r="S46" s="5"/>
      <c r="U46" s="5"/>
      <c r="V46" s="5"/>
      <c r="W46" s="16"/>
      <c r="X46" s="5"/>
      <c r="Y46" s="5"/>
      <c r="Z46" s="16"/>
      <c r="AA46" s="5"/>
      <c r="AB46" s="5"/>
    </row>
    <row r="47" spans="1:28" x14ac:dyDescent="0.15">
      <c r="A47" s="98" t="s">
        <v>564</v>
      </c>
      <c r="B47" s="114"/>
      <c r="C47" s="99"/>
      <c r="E47" s="98" t="s">
        <v>563</v>
      </c>
      <c r="F47" s="114"/>
      <c r="G47" s="99"/>
      <c r="I47" s="98" t="s">
        <v>562</v>
      </c>
      <c r="J47" s="114"/>
      <c r="K47" s="99"/>
      <c r="L47" s="16"/>
      <c r="M47" s="98" t="s">
        <v>561</v>
      </c>
      <c r="N47" s="114"/>
      <c r="O47" s="99"/>
      <c r="Q47" s="98" t="s">
        <v>560</v>
      </c>
      <c r="R47" s="114"/>
      <c r="S47" s="99"/>
      <c r="U47" s="13"/>
      <c r="V47" s="13"/>
      <c r="W47" s="16"/>
      <c r="X47" s="13"/>
      <c r="Y47" s="13"/>
      <c r="Z47" s="16"/>
      <c r="AA47" s="13"/>
      <c r="AB47" s="13"/>
    </row>
    <row r="48" spans="1:28" s="6" customFormat="1" ht="12" x14ac:dyDescent="0.15">
      <c r="A48" s="9" t="s">
        <v>1</v>
      </c>
      <c r="B48" s="3" t="s">
        <v>550</v>
      </c>
      <c r="C48" s="3" t="s">
        <v>101</v>
      </c>
      <c r="E48" s="9" t="s">
        <v>1</v>
      </c>
      <c r="F48" s="3" t="s">
        <v>547</v>
      </c>
      <c r="G48" s="3" t="s">
        <v>536</v>
      </c>
      <c r="I48" s="9" t="s">
        <v>1</v>
      </c>
      <c r="J48" s="3" t="s">
        <v>559</v>
      </c>
      <c r="K48" s="3" t="s">
        <v>536</v>
      </c>
      <c r="L48" s="7"/>
      <c r="M48" s="9" t="s">
        <v>1</v>
      </c>
      <c r="N48" s="3" t="s">
        <v>558</v>
      </c>
      <c r="O48" s="3" t="s">
        <v>556</v>
      </c>
      <c r="Q48" s="9" t="s">
        <v>1</v>
      </c>
      <c r="R48" s="3" t="s">
        <v>557</v>
      </c>
      <c r="S48" s="3" t="s">
        <v>556</v>
      </c>
      <c r="U48" s="5"/>
      <c r="V48" s="5"/>
      <c r="W48" s="7"/>
      <c r="X48" s="5"/>
      <c r="Y48" s="5"/>
      <c r="Z48" s="7"/>
      <c r="AA48" s="5"/>
      <c r="AB48" s="5"/>
    </row>
    <row r="49" spans="1:28" s="6" customFormat="1" ht="12" x14ac:dyDescent="0.15">
      <c r="A49" s="8" t="s">
        <v>1114</v>
      </c>
      <c r="B49" s="2" t="s">
        <v>1115</v>
      </c>
      <c r="C49" s="2" t="s">
        <v>1116</v>
      </c>
      <c r="E49" s="8" t="s">
        <v>1117</v>
      </c>
      <c r="F49" s="2" t="s">
        <v>1118</v>
      </c>
      <c r="G49" s="2" t="s">
        <v>1119</v>
      </c>
      <c r="I49" s="8" t="s">
        <v>1120</v>
      </c>
      <c r="J49" s="2" t="s">
        <v>1121</v>
      </c>
      <c r="K49" s="2" t="s">
        <v>1122</v>
      </c>
      <c r="L49" s="7"/>
      <c r="M49" s="8" t="s">
        <v>1123</v>
      </c>
      <c r="N49" s="2" t="s">
        <v>1124</v>
      </c>
      <c r="O49" s="2" t="s">
        <v>1125</v>
      </c>
      <c r="Q49" s="8" t="s">
        <v>1126</v>
      </c>
      <c r="R49" s="2" t="s">
        <v>1127</v>
      </c>
      <c r="S49" s="2" t="s">
        <v>1128</v>
      </c>
      <c r="U49" s="7"/>
      <c r="V49" s="7"/>
      <c r="W49" s="7"/>
      <c r="X49" s="7"/>
      <c r="Y49" s="7"/>
      <c r="Z49" s="7"/>
      <c r="AA49" s="7"/>
      <c r="AB49" s="7"/>
    </row>
    <row r="50" spans="1:28" s="6" customFormat="1" ht="12" x14ac:dyDescent="0.15">
      <c r="A50" s="3" t="s">
        <v>548</v>
      </c>
      <c r="B50" s="3" t="s">
        <v>555</v>
      </c>
      <c r="C50" s="3" t="s">
        <v>546</v>
      </c>
      <c r="E50" s="3" t="s">
        <v>548</v>
      </c>
      <c r="F50" s="3" t="s">
        <v>554</v>
      </c>
      <c r="G50" s="3" t="s">
        <v>546</v>
      </c>
      <c r="I50" s="3" t="s">
        <v>548</v>
      </c>
      <c r="J50" s="3" t="s">
        <v>553</v>
      </c>
      <c r="K50" s="3" t="s">
        <v>552</v>
      </c>
      <c r="L50" s="7"/>
      <c r="M50" s="3" t="s">
        <v>551</v>
      </c>
      <c r="N50" s="3" t="s">
        <v>550</v>
      </c>
      <c r="O50" s="3" t="s">
        <v>546</v>
      </c>
      <c r="Q50" s="3" t="s">
        <v>548</v>
      </c>
      <c r="R50" s="3" t="s">
        <v>547</v>
      </c>
      <c r="S50" s="3" t="s">
        <v>546</v>
      </c>
      <c r="U50" s="7"/>
      <c r="V50" s="7"/>
      <c r="W50" s="7"/>
      <c r="X50" s="7"/>
      <c r="Y50" s="7"/>
      <c r="Z50" s="7"/>
      <c r="AA50" s="7"/>
      <c r="AB50" s="7"/>
    </row>
    <row r="51" spans="1:28" s="6" customFormat="1" ht="12" x14ac:dyDescent="0.15">
      <c r="A51" s="2" t="s">
        <v>1129</v>
      </c>
      <c r="B51" s="2" t="s">
        <v>1180</v>
      </c>
      <c r="C51" s="2" t="s">
        <v>1130</v>
      </c>
      <c r="E51" s="2" t="s">
        <v>1131</v>
      </c>
      <c r="F51" s="2" t="s">
        <v>1132</v>
      </c>
      <c r="G51" s="2" t="s">
        <v>1133</v>
      </c>
      <c r="I51" s="2" t="s">
        <v>1134</v>
      </c>
      <c r="J51" s="2" t="s">
        <v>1135</v>
      </c>
      <c r="K51" s="2" t="s">
        <v>1136</v>
      </c>
      <c r="L51" s="7"/>
      <c r="M51" s="2" t="s">
        <v>1137</v>
      </c>
      <c r="N51" s="2" t="s">
        <v>1138</v>
      </c>
      <c r="O51" s="2" t="s">
        <v>1139</v>
      </c>
      <c r="Q51" s="2" t="s">
        <v>1140</v>
      </c>
      <c r="R51" s="2" t="s">
        <v>1141</v>
      </c>
      <c r="S51" s="2" t="s">
        <v>1142</v>
      </c>
      <c r="U51" s="7"/>
      <c r="V51" s="7"/>
      <c r="W51" s="7"/>
      <c r="X51" s="7"/>
      <c r="Y51" s="7"/>
      <c r="Z51" s="7"/>
      <c r="AA51" s="7"/>
      <c r="AB51" s="7"/>
    </row>
    <row r="52" spans="1:28" x14ac:dyDescent="0.15">
      <c r="A52" s="21"/>
      <c r="B52" s="21"/>
      <c r="C52" s="21"/>
      <c r="D52" s="16"/>
      <c r="E52" s="17"/>
      <c r="F52" s="17"/>
      <c r="G52" s="13"/>
      <c r="H52" s="16"/>
      <c r="I52" s="17"/>
      <c r="J52" s="17"/>
      <c r="K52" s="13"/>
      <c r="L52" s="16"/>
      <c r="M52" s="17"/>
      <c r="N52" s="17"/>
      <c r="O52" s="13"/>
      <c r="Q52" s="17"/>
      <c r="R52" s="17"/>
      <c r="S52" s="17"/>
      <c r="U52" s="17"/>
      <c r="V52" s="17"/>
      <c r="W52" s="16"/>
      <c r="X52" s="17"/>
      <c r="Y52" s="17"/>
      <c r="Z52" s="16"/>
      <c r="AA52" s="17"/>
      <c r="AB52" s="17"/>
    </row>
    <row r="53" spans="1:28" ht="14.25" customHeight="1" thickBot="1" x14ac:dyDescent="0.2">
      <c r="A53" s="21"/>
      <c r="D53" s="16"/>
      <c r="E53" s="5"/>
      <c r="F53" s="13"/>
      <c r="G53" s="13"/>
      <c r="H53" s="16"/>
      <c r="I53" s="5"/>
      <c r="J53" s="13"/>
      <c r="K53" s="13"/>
      <c r="L53" s="16"/>
      <c r="M53" s="5"/>
      <c r="N53" s="13"/>
      <c r="O53" s="13"/>
      <c r="Q53" s="5"/>
      <c r="R53" s="13"/>
      <c r="S53" s="13"/>
      <c r="U53" s="5"/>
      <c r="V53" s="13"/>
      <c r="W53" s="16"/>
      <c r="X53" s="5"/>
      <c r="Y53" s="13"/>
      <c r="Z53" s="16"/>
      <c r="AA53" s="5"/>
      <c r="AB53" s="13"/>
    </row>
    <row r="54" spans="1:28" ht="14.25" customHeight="1" x14ac:dyDescent="0.15">
      <c r="A54" s="123" t="s">
        <v>544</v>
      </c>
      <c r="B54" s="124"/>
      <c r="C54" s="125"/>
      <c r="E54" s="98" t="s">
        <v>343</v>
      </c>
      <c r="F54" s="114"/>
      <c r="G54" s="99"/>
      <c r="I54" s="98" t="s">
        <v>543</v>
      </c>
      <c r="J54" s="114"/>
      <c r="K54" s="99"/>
      <c r="L54" s="16"/>
      <c r="M54" s="98" t="s">
        <v>542</v>
      </c>
      <c r="N54" s="114"/>
      <c r="O54" s="99"/>
      <c r="Q54" s="98" t="s">
        <v>541</v>
      </c>
      <c r="R54" s="114"/>
      <c r="S54" s="99"/>
      <c r="U54" s="5"/>
      <c r="V54" s="5"/>
      <c r="W54" s="16"/>
      <c r="X54" s="5"/>
      <c r="Y54" s="5"/>
      <c r="Z54" s="16"/>
      <c r="AA54" s="5"/>
      <c r="AB54" s="5"/>
    </row>
    <row r="55" spans="1:28" ht="14.25" customHeight="1" x14ac:dyDescent="0.15">
      <c r="A55" s="27" t="s">
        <v>540</v>
      </c>
      <c r="B55" s="28" t="s">
        <v>539</v>
      </c>
      <c r="C55" s="115" t="s">
        <v>538</v>
      </c>
      <c r="E55" s="9" t="s">
        <v>1</v>
      </c>
      <c r="F55" s="3" t="s">
        <v>537</v>
      </c>
      <c r="G55" s="3" t="s">
        <v>536</v>
      </c>
      <c r="H55" s="6"/>
      <c r="I55" s="9" t="s">
        <v>1</v>
      </c>
      <c r="J55" s="3" t="s">
        <v>1</v>
      </c>
      <c r="K55" s="3" t="s">
        <v>488</v>
      </c>
      <c r="L55" s="7"/>
      <c r="M55" s="9" t="s">
        <v>1</v>
      </c>
      <c r="N55" s="3" t="s">
        <v>534</v>
      </c>
      <c r="O55" s="3" t="s">
        <v>533</v>
      </c>
      <c r="P55" s="6"/>
      <c r="Q55" s="9" t="s">
        <v>1</v>
      </c>
      <c r="R55" s="3" t="s">
        <v>532</v>
      </c>
      <c r="S55" s="3" t="s">
        <v>488</v>
      </c>
      <c r="U55" s="13"/>
      <c r="V55" s="13"/>
      <c r="W55" s="16"/>
      <c r="X55" s="13"/>
      <c r="Y55" s="13"/>
      <c r="Z55" s="16"/>
      <c r="AA55" s="13"/>
      <c r="AB55" s="13"/>
    </row>
    <row r="56" spans="1:28" ht="14.25" customHeight="1" x14ac:dyDescent="0.15">
      <c r="A56" s="29" t="s">
        <v>531</v>
      </c>
      <c r="B56" s="30" t="s">
        <v>530</v>
      </c>
      <c r="C56" s="116"/>
      <c r="E56" s="8" t="s">
        <v>1143</v>
      </c>
      <c r="F56" s="2" t="s">
        <v>1144</v>
      </c>
      <c r="G56" s="2" t="s">
        <v>1145</v>
      </c>
      <c r="H56" s="6"/>
      <c r="I56" s="8" t="s">
        <v>1146</v>
      </c>
      <c r="J56" s="2" t="s">
        <v>1184</v>
      </c>
      <c r="K56" s="2" t="s">
        <v>1147</v>
      </c>
      <c r="L56" s="7"/>
      <c r="M56" s="8" t="s">
        <v>1148</v>
      </c>
      <c r="N56" s="2" t="s">
        <v>1183</v>
      </c>
      <c r="O56" s="38" t="s">
        <v>1182</v>
      </c>
      <c r="P56" s="6"/>
      <c r="Q56" s="8" t="s">
        <v>1149</v>
      </c>
      <c r="R56" s="2" t="s">
        <v>1150</v>
      </c>
      <c r="S56" s="38" t="s">
        <v>1181</v>
      </c>
      <c r="U56" s="5"/>
      <c r="V56" s="5"/>
      <c r="W56" s="16"/>
      <c r="X56" s="5"/>
      <c r="Y56" s="5"/>
      <c r="Z56" s="16"/>
      <c r="AA56" s="5"/>
      <c r="AB56" s="5"/>
    </row>
    <row r="57" spans="1:28" ht="14.25" customHeight="1" x14ac:dyDescent="0.15">
      <c r="A57" s="117" t="s">
        <v>529</v>
      </c>
      <c r="B57" s="119" t="s">
        <v>528</v>
      </c>
      <c r="C57" s="121" t="s">
        <v>527</v>
      </c>
      <c r="E57" s="3" t="s">
        <v>525</v>
      </c>
      <c r="F57" s="3" t="s">
        <v>524</v>
      </c>
      <c r="G57" s="3" t="s">
        <v>526</v>
      </c>
      <c r="H57" s="6"/>
      <c r="I57" s="3" t="s">
        <v>525</v>
      </c>
      <c r="J57" s="3" t="s">
        <v>524</v>
      </c>
      <c r="K57" s="3" t="s">
        <v>280</v>
      </c>
      <c r="L57" s="7"/>
      <c r="M57" s="3" t="s">
        <v>523</v>
      </c>
      <c r="N57" s="3" t="s">
        <v>521</v>
      </c>
      <c r="O57" s="3"/>
      <c r="P57" s="6"/>
      <c r="Q57" s="3" t="s">
        <v>519</v>
      </c>
      <c r="R57" s="3" t="s">
        <v>518</v>
      </c>
      <c r="S57" s="3"/>
      <c r="U57" s="13"/>
      <c r="V57" s="13"/>
      <c r="W57" s="16"/>
      <c r="X57" s="13"/>
      <c r="Y57" s="13"/>
      <c r="Z57" s="16"/>
      <c r="AA57" s="13"/>
      <c r="AB57" s="13"/>
    </row>
    <row r="58" spans="1:28" ht="14.25" customHeight="1" thickBot="1" x14ac:dyDescent="0.2">
      <c r="A58" s="118"/>
      <c r="B58" s="120"/>
      <c r="C58" s="122"/>
      <c r="E58" s="2" t="s">
        <v>1151</v>
      </c>
      <c r="F58" s="2" t="s">
        <v>1152</v>
      </c>
      <c r="G58" s="2" t="s">
        <v>1153</v>
      </c>
      <c r="H58" s="6"/>
      <c r="I58" s="2" t="s">
        <v>1154</v>
      </c>
      <c r="J58" s="2" t="s">
        <v>1155</v>
      </c>
      <c r="K58" s="2" t="s">
        <v>517</v>
      </c>
      <c r="L58" s="7"/>
      <c r="M58" s="2" t="s">
        <v>1156</v>
      </c>
      <c r="N58" s="2" t="s">
        <v>1157</v>
      </c>
      <c r="O58" s="2"/>
      <c r="P58" s="6"/>
      <c r="Q58" s="2" t="s">
        <v>1158</v>
      </c>
      <c r="R58" s="2" t="s">
        <v>1159</v>
      </c>
      <c r="S58" s="2"/>
      <c r="U58" s="5"/>
      <c r="V58" s="5"/>
      <c r="W58" s="16"/>
      <c r="X58" s="5"/>
      <c r="Y58" s="5"/>
      <c r="Z58" s="16"/>
      <c r="AA58" s="5"/>
      <c r="AB58" s="5"/>
    </row>
    <row r="59" spans="1:28" x14ac:dyDescent="0.15">
      <c r="E59" s="16"/>
      <c r="F59" s="16"/>
      <c r="G59" s="16"/>
      <c r="H59" s="16"/>
      <c r="I59" s="16"/>
      <c r="J59" s="16"/>
      <c r="K59" s="16"/>
      <c r="L59" s="16"/>
      <c r="M59" s="16"/>
      <c r="N59" s="16"/>
      <c r="Q59" s="16"/>
      <c r="R59" s="16"/>
      <c r="S59" s="16"/>
    </row>
    <row r="60" spans="1:28" x14ac:dyDescent="0.15">
      <c r="C60" s="4" t="s">
        <v>11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Q60" s="16"/>
      <c r="R60" s="16"/>
      <c r="S60" s="16"/>
    </row>
    <row r="61" spans="1:28" x14ac:dyDescent="0.15">
      <c r="C61" s="3" t="s">
        <v>1</v>
      </c>
      <c r="H61" s="16"/>
      <c r="I61" s="16"/>
      <c r="J61" s="16"/>
      <c r="K61" s="16"/>
      <c r="L61" s="16"/>
      <c r="M61" s="16"/>
      <c r="N61" s="16"/>
      <c r="Q61" s="16"/>
      <c r="R61" s="16"/>
      <c r="S61" s="16"/>
    </row>
    <row r="62" spans="1:28" x14ac:dyDescent="0.15">
      <c r="C62" s="2" t="s">
        <v>1160</v>
      </c>
      <c r="H62" s="16"/>
      <c r="I62" s="17"/>
      <c r="J62" s="17"/>
      <c r="K62" s="13"/>
      <c r="L62" s="16"/>
      <c r="M62" s="17"/>
      <c r="N62" s="17"/>
      <c r="O62" s="13"/>
      <c r="Q62" s="17"/>
      <c r="R62" s="17"/>
      <c r="S62" s="17"/>
    </row>
    <row r="63" spans="1:28" x14ac:dyDescent="0.15">
      <c r="H63" s="16"/>
      <c r="I63" s="5"/>
      <c r="J63" s="13"/>
      <c r="K63" s="13"/>
      <c r="L63" s="16"/>
      <c r="M63" s="5"/>
      <c r="N63" s="13"/>
      <c r="O63" s="13"/>
      <c r="Q63" s="5"/>
      <c r="R63" s="13"/>
      <c r="S63" s="13"/>
    </row>
    <row r="64" spans="1:28" x14ac:dyDescent="0.15">
      <c r="H64" s="16"/>
      <c r="I64" s="5"/>
      <c r="J64" s="5"/>
      <c r="K64" s="5"/>
      <c r="L64" s="16"/>
      <c r="M64" s="5"/>
      <c r="N64" s="5"/>
      <c r="O64" s="5"/>
      <c r="Q64" s="5"/>
      <c r="R64" s="5"/>
      <c r="S64" s="5"/>
    </row>
    <row r="65" spans="5:19" x14ac:dyDescent="0.15">
      <c r="H65" s="16"/>
      <c r="I65" s="13"/>
      <c r="J65" s="13"/>
      <c r="K65" s="13"/>
      <c r="L65" s="16"/>
      <c r="M65" s="13"/>
      <c r="N65" s="13"/>
      <c r="O65" s="13"/>
      <c r="Q65" s="13"/>
      <c r="R65" s="13"/>
      <c r="S65" s="13"/>
    </row>
    <row r="66" spans="5:19" x14ac:dyDescent="0.15">
      <c r="E66" s="5"/>
      <c r="F66" s="5"/>
      <c r="G66" s="5"/>
      <c r="H66" s="16"/>
      <c r="I66" s="5"/>
      <c r="J66" s="5"/>
      <c r="K66" s="5"/>
      <c r="L66" s="16"/>
      <c r="M66" s="5"/>
      <c r="N66" s="5"/>
      <c r="O66" s="5"/>
      <c r="Q66" s="5"/>
      <c r="R66" s="5"/>
      <c r="S66" s="5"/>
    </row>
    <row r="67" spans="5:19" x14ac:dyDescent="0.15">
      <c r="E67" s="13"/>
      <c r="F67" s="13"/>
      <c r="G67" s="13"/>
      <c r="H67" s="16"/>
      <c r="I67" s="13"/>
      <c r="J67" s="13"/>
      <c r="K67" s="13"/>
      <c r="L67" s="16"/>
      <c r="M67" s="13"/>
      <c r="N67" s="13"/>
      <c r="O67" s="13"/>
      <c r="Q67" s="13"/>
      <c r="R67" s="13"/>
      <c r="S67" s="13"/>
    </row>
    <row r="68" spans="5:19" x14ac:dyDescent="0.15">
      <c r="E68" s="5"/>
      <c r="F68" s="5"/>
      <c r="G68" s="5"/>
      <c r="H68" s="16"/>
      <c r="I68" s="5"/>
      <c r="J68" s="5"/>
      <c r="K68" s="5"/>
      <c r="L68" s="16"/>
      <c r="M68" s="5"/>
      <c r="N68" s="5"/>
      <c r="O68" s="5"/>
      <c r="Q68" s="5"/>
      <c r="R68" s="5"/>
      <c r="S68" s="5"/>
    </row>
    <row r="69" spans="5:19" x14ac:dyDescent="0.15">
      <c r="E69" s="16"/>
      <c r="F69" s="16"/>
      <c r="G69" s="16"/>
      <c r="H69" s="16"/>
      <c r="I69" s="16"/>
      <c r="J69" s="16"/>
      <c r="K69" s="16"/>
      <c r="L69" s="16"/>
      <c r="M69" s="16"/>
      <c r="N69" s="16"/>
      <c r="Q69" s="16"/>
      <c r="R69" s="16"/>
      <c r="S69" s="16"/>
    </row>
    <row r="70" spans="5:19" x14ac:dyDescent="0.15"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Q70" s="16"/>
      <c r="R70" s="16"/>
      <c r="S70" s="16"/>
    </row>
    <row r="71" spans="5:19" x14ac:dyDescent="0.15">
      <c r="E71" s="16"/>
      <c r="F71" s="16"/>
      <c r="G71" s="16"/>
      <c r="H71" s="16"/>
      <c r="I71" s="17"/>
      <c r="J71" s="17"/>
      <c r="K71" s="17"/>
      <c r="L71" s="17"/>
      <c r="M71" s="17"/>
      <c r="N71" s="17"/>
      <c r="O71" s="17"/>
      <c r="Q71" s="16"/>
      <c r="R71" s="16"/>
      <c r="S71" s="16"/>
    </row>
    <row r="72" spans="5:19" x14ac:dyDescent="0.15">
      <c r="E72" s="16"/>
      <c r="F72" s="16"/>
      <c r="G72" s="16"/>
      <c r="H72" s="16"/>
      <c r="I72" s="16"/>
      <c r="J72" s="16"/>
      <c r="K72" s="16"/>
      <c r="L72" s="16"/>
      <c r="M72" s="16"/>
      <c r="N72" s="16"/>
      <c r="Q72" s="16"/>
      <c r="R72" s="16"/>
      <c r="S72" s="16"/>
    </row>
    <row r="73" spans="5:19" x14ac:dyDescent="0.15">
      <c r="E73" s="17"/>
      <c r="F73" s="17"/>
      <c r="G73" s="13"/>
      <c r="H73" s="16"/>
      <c r="I73" s="17"/>
      <c r="J73" s="17"/>
      <c r="K73" s="13"/>
      <c r="L73" s="16"/>
      <c r="M73" s="17"/>
      <c r="N73" s="17"/>
      <c r="O73" s="13"/>
      <c r="Q73" s="16"/>
      <c r="R73" s="16"/>
      <c r="S73" s="16"/>
    </row>
    <row r="74" spans="5:19" x14ac:dyDescent="0.15">
      <c r="E74" s="5"/>
      <c r="F74" s="13"/>
      <c r="G74" s="13"/>
      <c r="H74" s="16"/>
      <c r="I74" s="5"/>
      <c r="J74" s="13"/>
      <c r="K74" s="13"/>
      <c r="L74" s="16"/>
      <c r="M74" s="5"/>
      <c r="N74" s="13"/>
      <c r="O74" s="13"/>
      <c r="Q74" s="16"/>
      <c r="R74" s="16"/>
      <c r="S74" s="16"/>
    </row>
    <row r="75" spans="5:19" x14ac:dyDescent="0.15">
      <c r="E75" s="5"/>
      <c r="F75" s="5"/>
      <c r="G75" s="5"/>
      <c r="H75" s="16"/>
      <c r="I75" s="5"/>
      <c r="J75" s="5"/>
      <c r="K75" s="5"/>
      <c r="L75" s="16"/>
      <c r="M75" s="5"/>
      <c r="N75" s="5"/>
      <c r="O75" s="5"/>
      <c r="Q75" s="16"/>
      <c r="R75" s="16"/>
      <c r="S75" s="16"/>
    </row>
    <row r="76" spans="5:19" x14ac:dyDescent="0.15">
      <c r="E76" s="13"/>
      <c r="F76" s="13"/>
      <c r="G76" s="13"/>
      <c r="H76" s="16"/>
      <c r="I76" s="13"/>
      <c r="J76" s="13"/>
      <c r="K76" s="13"/>
      <c r="L76" s="16"/>
      <c r="M76" s="13"/>
      <c r="N76" s="13"/>
      <c r="O76" s="13"/>
      <c r="Q76" s="16"/>
      <c r="R76" s="16"/>
      <c r="S76" s="16"/>
    </row>
    <row r="77" spans="5:19" x14ac:dyDescent="0.15">
      <c r="E77" s="5"/>
      <c r="F77" s="5"/>
      <c r="G77" s="5"/>
      <c r="H77" s="16"/>
      <c r="I77" s="5"/>
      <c r="J77" s="5"/>
      <c r="K77" s="5"/>
      <c r="L77" s="16"/>
      <c r="M77" s="5"/>
      <c r="N77" s="5"/>
      <c r="O77" s="5"/>
      <c r="Q77" s="16"/>
      <c r="R77" s="16"/>
      <c r="S77" s="16"/>
    </row>
    <row r="78" spans="5:19" x14ac:dyDescent="0.15">
      <c r="E78" s="13"/>
      <c r="F78" s="13"/>
      <c r="G78" s="13"/>
      <c r="H78" s="16"/>
      <c r="I78" s="13"/>
      <c r="J78" s="13"/>
      <c r="K78" s="13"/>
      <c r="L78" s="16"/>
      <c r="M78" s="13"/>
      <c r="N78" s="13"/>
      <c r="O78" s="13"/>
      <c r="Q78" s="16"/>
      <c r="R78" s="16"/>
      <c r="S78" s="16"/>
    </row>
    <row r="79" spans="5:19" x14ac:dyDescent="0.15">
      <c r="E79" s="5"/>
      <c r="F79" s="5"/>
      <c r="G79" s="5"/>
      <c r="H79" s="16"/>
      <c r="I79" s="5"/>
      <c r="J79" s="5"/>
      <c r="K79" s="5"/>
      <c r="L79" s="16"/>
      <c r="M79" s="5"/>
      <c r="N79" s="5"/>
      <c r="O79" s="5"/>
      <c r="Q79" s="16"/>
      <c r="R79" s="16"/>
      <c r="S79" s="16"/>
    </row>
    <row r="80" spans="5:19" x14ac:dyDescent="0.15">
      <c r="E80" s="16"/>
      <c r="F80" s="16"/>
      <c r="G80" s="16"/>
      <c r="H80" s="16"/>
      <c r="I80" s="16"/>
      <c r="J80" s="16"/>
      <c r="K80" s="16"/>
      <c r="L80" s="16"/>
      <c r="M80" s="16"/>
      <c r="N80" s="16"/>
      <c r="Q80" s="16"/>
      <c r="R80" s="16"/>
      <c r="S80" s="16"/>
    </row>
    <row r="81" spans="5:19" x14ac:dyDescent="0.15">
      <c r="E81" s="16"/>
      <c r="F81" s="16"/>
      <c r="G81" s="16"/>
      <c r="H81" s="16"/>
      <c r="I81" s="16"/>
      <c r="J81" s="16"/>
      <c r="K81" s="16"/>
      <c r="L81" s="16"/>
      <c r="M81" s="16"/>
      <c r="N81" s="16"/>
      <c r="Q81" s="16"/>
      <c r="R81" s="16"/>
      <c r="S81" s="16"/>
    </row>
    <row r="82" spans="5:19" x14ac:dyDescent="0.15">
      <c r="E82" s="16"/>
      <c r="F82" s="16"/>
      <c r="G82" s="16"/>
      <c r="H82" s="16"/>
      <c r="I82" s="16"/>
      <c r="J82" s="16"/>
      <c r="K82" s="16"/>
      <c r="L82" s="16"/>
      <c r="M82" s="16"/>
      <c r="N82" s="16"/>
      <c r="Q82" s="16"/>
      <c r="R82" s="16"/>
      <c r="S82" s="16"/>
    </row>
    <row r="83" spans="5:19" x14ac:dyDescent="0.15">
      <c r="E83" s="17"/>
      <c r="F83" s="17"/>
      <c r="G83" s="13"/>
      <c r="H83" s="16"/>
      <c r="I83" s="17"/>
      <c r="J83" s="17"/>
      <c r="K83" s="13"/>
      <c r="L83" s="16"/>
      <c r="M83" s="17"/>
      <c r="N83" s="17"/>
      <c r="O83" s="13"/>
      <c r="Q83" s="16"/>
      <c r="R83" s="16"/>
      <c r="S83" s="16"/>
    </row>
    <row r="84" spans="5:19" x14ac:dyDescent="0.15">
      <c r="E84" s="5"/>
      <c r="F84" s="13"/>
      <c r="G84" s="13"/>
      <c r="H84" s="16"/>
      <c r="I84" s="5"/>
      <c r="J84" s="13"/>
      <c r="K84" s="13"/>
      <c r="L84" s="16"/>
      <c r="M84" s="5"/>
      <c r="N84" s="13"/>
      <c r="O84" s="13"/>
      <c r="Q84" s="16"/>
      <c r="R84" s="16"/>
      <c r="S84" s="16"/>
    </row>
    <row r="85" spans="5:19" x14ac:dyDescent="0.15">
      <c r="E85" s="5"/>
      <c r="F85" s="5"/>
      <c r="G85" s="5"/>
      <c r="H85" s="16"/>
      <c r="I85" s="5"/>
      <c r="J85" s="5"/>
      <c r="K85" s="5"/>
      <c r="L85" s="16"/>
      <c r="M85" s="5"/>
      <c r="N85" s="5"/>
      <c r="O85" s="5"/>
      <c r="Q85" s="16"/>
      <c r="R85" s="16"/>
      <c r="S85" s="16"/>
    </row>
    <row r="86" spans="5:19" x14ac:dyDescent="0.15">
      <c r="E86" s="13"/>
      <c r="F86" s="13"/>
      <c r="G86" s="13"/>
      <c r="H86" s="16"/>
      <c r="I86" s="13"/>
      <c r="J86" s="13"/>
      <c r="K86" s="13"/>
      <c r="L86" s="16"/>
      <c r="M86" s="13"/>
      <c r="N86" s="13"/>
      <c r="O86" s="13"/>
      <c r="Q86" s="16"/>
      <c r="R86" s="16"/>
      <c r="S86" s="16"/>
    </row>
    <row r="87" spans="5:19" x14ac:dyDescent="0.15">
      <c r="E87" s="5"/>
      <c r="F87" s="5"/>
      <c r="G87" s="5"/>
      <c r="H87" s="16"/>
      <c r="I87" s="5"/>
      <c r="J87" s="5"/>
      <c r="K87" s="5"/>
      <c r="L87" s="16"/>
      <c r="M87" s="5"/>
      <c r="N87" s="5"/>
      <c r="O87" s="5"/>
      <c r="Q87" s="16"/>
      <c r="R87" s="16"/>
      <c r="S87" s="16"/>
    </row>
    <row r="88" spans="5:19" x14ac:dyDescent="0.15">
      <c r="E88" s="13"/>
      <c r="F88" s="13"/>
      <c r="G88" s="13"/>
      <c r="H88" s="16"/>
      <c r="I88" s="13"/>
      <c r="J88" s="13"/>
      <c r="K88" s="13"/>
      <c r="L88" s="16"/>
      <c r="M88" s="13"/>
      <c r="N88" s="13"/>
      <c r="O88" s="13"/>
      <c r="Q88" s="16"/>
      <c r="R88" s="16"/>
      <c r="S88" s="16"/>
    </row>
    <row r="89" spans="5:19" x14ac:dyDescent="0.15">
      <c r="E89" s="5"/>
      <c r="F89" s="5"/>
      <c r="G89" s="5"/>
      <c r="H89" s="16"/>
      <c r="I89" s="5"/>
      <c r="J89" s="5"/>
      <c r="K89" s="5"/>
      <c r="L89" s="16"/>
      <c r="M89" s="5"/>
      <c r="N89" s="5"/>
      <c r="O89" s="5"/>
      <c r="Q89" s="16"/>
      <c r="R89" s="16"/>
      <c r="S89" s="16"/>
    </row>
    <row r="90" spans="5:19" x14ac:dyDescent="0.15">
      <c r="Q90" s="16"/>
      <c r="R90" s="16"/>
      <c r="S90" s="16"/>
    </row>
    <row r="91" spans="5:19" x14ac:dyDescent="0.15">
      <c r="Q91" s="16"/>
      <c r="R91" s="16"/>
      <c r="S91" s="16"/>
    </row>
    <row r="92" spans="5:19" x14ac:dyDescent="0.15">
      <c r="Q92" s="16"/>
      <c r="R92" s="16"/>
      <c r="S92" s="16"/>
    </row>
    <row r="93" spans="5:19" x14ac:dyDescent="0.15">
      <c r="Q93" s="16"/>
      <c r="R93" s="16"/>
      <c r="S93" s="16"/>
    </row>
    <row r="94" spans="5:19" x14ac:dyDescent="0.15">
      <c r="Q94" s="16"/>
      <c r="R94" s="16"/>
      <c r="S94" s="16"/>
    </row>
    <row r="95" spans="5:19" x14ac:dyDescent="0.15">
      <c r="Q95" s="16"/>
      <c r="R95" s="16"/>
      <c r="S95" s="16"/>
    </row>
    <row r="96" spans="5:19" x14ac:dyDescent="0.15">
      <c r="Q96" s="16"/>
      <c r="R96" s="16"/>
      <c r="S96" s="16"/>
    </row>
    <row r="97" spans="1:19" x14ac:dyDescent="0.15">
      <c r="Q97" s="16"/>
      <c r="R97" s="16"/>
      <c r="S97" s="16"/>
    </row>
    <row r="102" spans="1:19" x14ac:dyDescent="0.15">
      <c r="A102" s="31"/>
      <c r="B102" s="31"/>
      <c r="C102" s="32"/>
    </row>
    <row r="103" spans="1:19" ht="17.25" x14ac:dyDescent="0.15">
      <c r="A103" s="33"/>
      <c r="B103" s="33"/>
      <c r="C103" s="34"/>
    </row>
    <row r="104" spans="1:19" ht="17.25" x14ac:dyDescent="0.15">
      <c r="A104" s="33"/>
      <c r="B104" s="33"/>
      <c r="C104" s="34"/>
    </row>
    <row r="105" spans="1:19" ht="17.25" x14ac:dyDescent="0.15">
      <c r="A105" s="33"/>
      <c r="B105" s="33"/>
      <c r="C105" s="34"/>
    </row>
    <row r="106" spans="1:19" ht="17.25" x14ac:dyDescent="0.15">
      <c r="A106" s="33"/>
      <c r="B106" s="33"/>
      <c r="C106" s="34"/>
    </row>
    <row r="107" spans="1:19" ht="17.25" x14ac:dyDescent="0.15">
      <c r="A107" s="33"/>
      <c r="B107" s="33"/>
      <c r="C107" s="34"/>
    </row>
    <row r="108" spans="1:19" ht="17.25" x14ac:dyDescent="0.15">
      <c r="A108" s="33"/>
      <c r="B108" s="33"/>
      <c r="C108" s="34"/>
    </row>
  </sheetData>
  <mergeCells count="47">
    <mergeCell ref="H6:I6"/>
    <mergeCell ref="K6:L6"/>
    <mergeCell ref="A1:S1"/>
    <mergeCell ref="A2:S2"/>
    <mergeCell ref="AA7:AB7"/>
    <mergeCell ref="I19:K19"/>
    <mergeCell ref="M19:O19"/>
    <mergeCell ref="Q19:S19"/>
    <mergeCell ref="A12:C12"/>
    <mergeCell ref="E12:G12"/>
    <mergeCell ref="I12:K12"/>
    <mergeCell ref="M12:O12"/>
    <mergeCell ref="A19:C19"/>
    <mergeCell ref="E19:G19"/>
    <mergeCell ref="Q12:S12"/>
    <mergeCell ref="A26:C26"/>
    <mergeCell ref="E26:G26"/>
    <mergeCell ref="I26:K26"/>
    <mergeCell ref="M26:O26"/>
    <mergeCell ref="Q26:S26"/>
    <mergeCell ref="A33:C33"/>
    <mergeCell ref="E33:G33"/>
    <mergeCell ref="I33:K33"/>
    <mergeCell ref="M33:O33"/>
    <mergeCell ref="Q33:S33"/>
    <mergeCell ref="A57:A58"/>
    <mergeCell ref="B57:B58"/>
    <mergeCell ref="C57:C58"/>
    <mergeCell ref="R6:S6"/>
    <mergeCell ref="M4:Q4"/>
    <mergeCell ref="C4:G4"/>
    <mergeCell ref="A54:C54"/>
    <mergeCell ref="E54:G54"/>
    <mergeCell ref="I54:K54"/>
    <mergeCell ref="M54:O54"/>
    <mergeCell ref="Q40:S40"/>
    <mergeCell ref="A47:C47"/>
    <mergeCell ref="E47:G47"/>
    <mergeCell ref="I47:K47"/>
    <mergeCell ref="M47:O47"/>
    <mergeCell ref="Q47:S47"/>
    <mergeCell ref="Q54:S54"/>
    <mergeCell ref="C55:C56"/>
    <mergeCell ref="A40:C40"/>
    <mergeCell ref="E40:G40"/>
    <mergeCell ref="I40:K40"/>
    <mergeCell ref="M40:O40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topLeftCell="A10" zoomScale="75" zoomScaleNormal="75" workbookViewId="0">
      <selection activeCell="A3" sqref="A3"/>
    </sheetView>
  </sheetViews>
  <sheetFormatPr defaultRowHeight="13.5" x14ac:dyDescent="0.15"/>
  <cols>
    <col min="1" max="1" width="9.875" style="1" customWidth="1"/>
    <col min="2" max="2" width="10" style="1" customWidth="1"/>
    <col min="3" max="3" width="4.75" style="1" customWidth="1"/>
    <col min="4" max="5" width="10" style="1" customWidth="1"/>
    <col min="6" max="6" width="4.75" style="1" customWidth="1"/>
    <col min="7" max="8" width="10" style="1" customWidth="1"/>
    <col min="9" max="9" width="4.75" style="1" customWidth="1"/>
    <col min="10" max="11" width="10" style="1" customWidth="1"/>
    <col min="12" max="12" width="4.75" style="1" customWidth="1"/>
    <col min="13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894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ht="18.75" x14ac:dyDescent="0.15">
      <c r="A2" s="107" t="s">
        <v>3018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4.25" thickBot="1" x14ac:dyDescent="0.2"/>
    <row r="4" spans="1:23" ht="14.25" thickBot="1" x14ac:dyDescent="0.2">
      <c r="D4" s="102" t="s">
        <v>893</v>
      </c>
      <c r="E4" s="103"/>
      <c r="F4" s="103"/>
      <c r="G4" s="104"/>
      <c r="Q4" s="102" t="s">
        <v>892</v>
      </c>
      <c r="R4" s="103"/>
      <c r="S4" s="103"/>
      <c r="T4" s="104"/>
    </row>
    <row r="6" spans="1:23" x14ac:dyDescent="0.15">
      <c r="A6" s="105"/>
      <c r="B6" s="105"/>
      <c r="J6" s="98" t="s">
        <v>9</v>
      </c>
      <c r="K6" s="106"/>
      <c r="M6" s="98" t="s">
        <v>10</v>
      </c>
      <c r="N6" s="106"/>
      <c r="V6" s="105"/>
      <c r="W6" s="105"/>
    </row>
    <row r="7" spans="1:23" x14ac:dyDescent="0.15">
      <c r="A7" s="5"/>
      <c r="B7" s="13"/>
      <c r="J7" s="9" t="s">
        <v>1</v>
      </c>
      <c r="K7" s="3" t="s">
        <v>1</v>
      </c>
      <c r="M7" s="9" t="s">
        <v>891</v>
      </c>
      <c r="N7" s="3" t="s">
        <v>1</v>
      </c>
      <c r="V7" s="5"/>
      <c r="W7" s="13"/>
    </row>
    <row r="8" spans="1:23" x14ac:dyDescent="0.15">
      <c r="A8" s="4" t="s">
        <v>7</v>
      </c>
      <c r="B8" s="12" t="s">
        <v>8</v>
      </c>
      <c r="J8" s="8" t="s">
        <v>890</v>
      </c>
      <c r="K8" s="2" t="s">
        <v>889</v>
      </c>
      <c r="M8" s="8" t="s">
        <v>888</v>
      </c>
      <c r="N8" s="2" t="s">
        <v>887</v>
      </c>
      <c r="V8" s="98" t="s">
        <v>6</v>
      </c>
      <c r="W8" s="99"/>
    </row>
    <row r="9" spans="1:23" x14ac:dyDescent="0.15">
      <c r="A9" s="9" t="s">
        <v>1</v>
      </c>
      <c r="B9" s="3" t="s">
        <v>1</v>
      </c>
      <c r="J9" s="5"/>
      <c r="K9" s="5"/>
      <c r="M9" s="5"/>
      <c r="N9" s="5"/>
      <c r="V9" s="9" t="s">
        <v>1</v>
      </c>
      <c r="W9" s="3" t="s">
        <v>1</v>
      </c>
    </row>
    <row r="10" spans="1:23" ht="14.25" thickBot="1" x14ac:dyDescent="0.2">
      <c r="A10" s="8" t="s">
        <v>885</v>
      </c>
      <c r="B10" s="2" t="s">
        <v>886</v>
      </c>
      <c r="J10" s="5"/>
      <c r="K10" s="5"/>
      <c r="M10" s="5"/>
      <c r="N10" s="5"/>
      <c r="V10" s="8" t="s">
        <v>885</v>
      </c>
      <c r="W10" s="2" t="s">
        <v>884</v>
      </c>
    </row>
    <row r="11" spans="1:23" ht="14.25" thickBot="1" x14ac:dyDescent="0.2">
      <c r="E11" s="11" t="s">
        <v>883</v>
      </c>
      <c r="S11" s="11" t="s">
        <v>882</v>
      </c>
    </row>
    <row r="13" spans="1:23" x14ac:dyDescent="0.15">
      <c r="A13" s="126" t="s">
        <v>881</v>
      </c>
      <c r="B13" s="127"/>
      <c r="C13" s="6"/>
      <c r="D13" s="6"/>
      <c r="F13" s="6"/>
      <c r="G13" s="126" t="s">
        <v>880</v>
      </c>
      <c r="H13" s="127"/>
      <c r="I13" s="6"/>
      <c r="J13" s="126" t="s">
        <v>879</v>
      </c>
      <c r="K13" s="127"/>
      <c r="L13" s="6"/>
      <c r="M13" s="126" t="s">
        <v>878</v>
      </c>
      <c r="N13" s="127"/>
      <c r="O13" s="6"/>
      <c r="P13" s="126" t="s">
        <v>877</v>
      </c>
      <c r="Q13" s="127"/>
      <c r="R13" s="6"/>
      <c r="S13" s="130"/>
      <c r="T13" s="130"/>
      <c r="U13" s="6"/>
      <c r="V13" s="126" t="s">
        <v>876</v>
      </c>
      <c r="W13" s="127"/>
    </row>
    <row r="14" spans="1:23" s="6" customFormat="1" ht="12" x14ac:dyDescent="0.15">
      <c r="A14" s="9" t="s">
        <v>1</v>
      </c>
      <c r="B14" s="3" t="s">
        <v>213</v>
      </c>
      <c r="G14" s="9" t="s">
        <v>1</v>
      </c>
      <c r="H14" s="3" t="s">
        <v>308</v>
      </c>
      <c r="J14" s="9" t="s">
        <v>1</v>
      </c>
      <c r="K14" s="3" t="s">
        <v>215</v>
      </c>
      <c r="M14" s="9" t="s">
        <v>1</v>
      </c>
      <c r="N14" s="3" t="s">
        <v>277</v>
      </c>
      <c r="P14" s="9" t="s">
        <v>1</v>
      </c>
      <c r="Q14" s="3" t="s">
        <v>202</v>
      </c>
      <c r="S14" s="5"/>
      <c r="T14" s="5"/>
      <c r="V14" s="9" t="s">
        <v>1</v>
      </c>
      <c r="W14" s="3" t="s">
        <v>172</v>
      </c>
    </row>
    <row r="15" spans="1:23" s="6" customFormat="1" ht="12" x14ac:dyDescent="0.15">
      <c r="A15" s="8" t="s">
        <v>1185</v>
      </c>
      <c r="B15" s="2" t="s">
        <v>875</v>
      </c>
      <c r="G15" s="8" t="s">
        <v>874</v>
      </c>
      <c r="H15" s="2" t="s">
        <v>1189</v>
      </c>
      <c r="J15" s="8" t="s">
        <v>873</v>
      </c>
      <c r="K15" s="2" t="s">
        <v>872</v>
      </c>
      <c r="M15" s="8" t="s">
        <v>871</v>
      </c>
      <c r="N15" s="2" t="s">
        <v>870</v>
      </c>
      <c r="P15" s="8" t="s">
        <v>869</v>
      </c>
      <c r="Q15" s="2" t="s">
        <v>868</v>
      </c>
      <c r="S15" s="5"/>
      <c r="T15" s="5"/>
      <c r="V15" s="8" t="s">
        <v>1194</v>
      </c>
      <c r="W15" s="38" t="s">
        <v>867</v>
      </c>
    </row>
    <row r="16" spans="1:23" s="6" customFormat="1" ht="12" x14ac:dyDescent="0.15">
      <c r="A16" s="3" t="s">
        <v>1</v>
      </c>
      <c r="B16" s="3" t="s">
        <v>184</v>
      </c>
      <c r="G16" s="3" t="s">
        <v>176</v>
      </c>
      <c r="H16" s="3" t="s">
        <v>189</v>
      </c>
      <c r="J16" s="3" t="s">
        <v>195</v>
      </c>
      <c r="K16" s="3" t="s">
        <v>172</v>
      </c>
      <c r="M16" s="3" t="s">
        <v>209</v>
      </c>
      <c r="N16" s="3" t="s">
        <v>240</v>
      </c>
      <c r="P16" s="3" t="s">
        <v>866</v>
      </c>
      <c r="Q16" s="3" t="s">
        <v>277</v>
      </c>
      <c r="S16" s="5"/>
      <c r="T16" s="5"/>
      <c r="V16" s="3" t="s">
        <v>227</v>
      </c>
      <c r="W16" s="3" t="s">
        <v>213</v>
      </c>
    </row>
    <row r="17" spans="1:23" s="6" customFormat="1" ht="12" x14ac:dyDescent="0.15">
      <c r="A17" s="2" t="s">
        <v>1186</v>
      </c>
      <c r="B17" s="2" t="s">
        <v>865</v>
      </c>
      <c r="G17" s="2" t="s">
        <v>1187</v>
      </c>
      <c r="H17" s="2" t="s">
        <v>864</v>
      </c>
      <c r="J17" s="2" t="s">
        <v>863</v>
      </c>
      <c r="K17" s="2" t="s">
        <v>862</v>
      </c>
      <c r="M17" s="2" t="s">
        <v>1191</v>
      </c>
      <c r="N17" s="2" t="s">
        <v>1192</v>
      </c>
      <c r="P17" s="2" t="s">
        <v>861</v>
      </c>
      <c r="Q17" s="2" t="s">
        <v>860</v>
      </c>
      <c r="S17" s="5"/>
      <c r="T17" s="5"/>
      <c r="V17" s="2" t="s">
        <v>1195</v>
      </c>
      <c r="W17" s="2" t="s">
        <v>1196</v>
      </c>
    </row>
    <row r="18" spans="1:23" s="6" customFormat="1" ht="12" x14ac:dyDescent="0.15">
      <c r="A18" s="3" t="s">
        <v>209</v>
      </c>
      <c r="B18" s="3" t="s">
        <v>280</v>
      </c>
      <c r="G18" s="3" t="s">
        <v>233</v>
      </c>
      <c r="H18" s="3" t="s">
        <v>283</v>
      </c>
      <c r="J18" s="3" t="s">
        <v>227</v>
      </c>
      <c r="K18" s="3" t="s">
        <v>187</v>
      </c>
      <c r="M18" s="3" t="s">
        <v>254</v>
      </c>
      <c r="N18" s="3" t="s">
        <v>189</v>
      </c>
      <c r="P18" s="3" t="s">
        <v>316</v>
      </c>
      <c r="Q18" s="3" t="s">
        <v>209</v>
      </c>
      <c r="S18" s="5"/>
      <c r="T18" s="5"/>
      <c r="V18" s="3" t="s">
        <v>266</v>
      </c>
      <c r="W18" s="3" t="s">
        <v>238</v>
      </c>
    </row>
    <row r="19" spans="1:23" s="6" customFormat="1" ht="12" x14ac:dyDescent="0.15">
      <c r="A19" s="2" t="s">
        <v>859</v>
      </c>
      <c r="B19" s="2" t="s">
        <v>858</v>
      </c>
      <c r="G19" s="2" t="s">
        <v>1188</v>
      </c>
      <c r="H19" s="2" t="s">
        <v>857</v>
      </c>
      <c r="J19" s="2" t="s">
        <v>856</v>
      </c>
      <c r="K19" s="2" t="s">
        <v>1190</v>
      </c>
      <c r="M19" s="2" t="s">
        <v>855</v>
      </c>
      <c r="N19" s="2" t="s">
        <v>854</v>
      </c>
      <c r="P19" s="2" t="s">
        <v>1193</v>
      </c>
      <c r="Q19" s="2" t="s">
        <v>853</v>
      </c>
      <c r="S19" s="5"/>
      <c r="T19" s="5"/>
      <c r="V19" s="2" t="s">
        <v>852</v>
      </c>
      <c r="W19" s="2" t="s">
        <v>851</v>
      </c>
    </row>
    <row r="20" spans="1:23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15">
      <c r="A22" s="126" t="s">
        <v>475</v>
      </c>
      <c r="B22" s="127"/>
      <c r="C22" s="6"/>
      <c r="D22" s="126" t="s">
        <v>850</v>
      </c>
      <c r="E22" s="127"/>
      <c r="F22" s="6"/>
      <c r="G22" s="126" t="s">
        <v>849</v>
      </c>
      <c r="H22" s="127"/>
      <c r="I22" s="6"/>
      <c r="J22" s="126" t="s">
        <v>848</v>
      </c>
      <c r="K22" s="127"/>
      <c r="L22" s="6"/>
      <c r="M22" s="126" t="s">
        <v>471</v>
      </c>
      <c r="N22" s="127"/>
      <c r="O22" s="6"/>
      <c r="P22" s="126" t="s">
        <v>847</v>
      </c>
      <c r="Q22" s="127"/>
      <c r="R22" s="6"/>
      <c r="S22" s="126" t="s">
        <v>846</v>
      </c>
      <c r="T22" s="127"/>
      <c r="U22" s="6"/>
      <c r="V22" s="126" t="s">
        <v>845</v>
      </c>
      <c r="W22" s="127"/>
    </row>
    <row r="23" spans="1:23" s="6" customFormat="1" ht="12" x14ac:dyDescent="0.15">
      <c r="A23" s="9" t="s">
        <v>1</v>
      </c>
      <c r="B23" s="3" t="s">
        <v>199</v>
      </c>
      <c r="D23" s="9" t="s">
        <v>1</v>
      </c>
      <c r="E23" s="3" t="s">
        <v>227</v>
      </c>
      <c r="G23" s="9" t="s">
        <v>1</v>
      </c>
      <c r="H23" s="3" t="s">
        <v>213</v>
      </c>
      <c r="J23" s="9" t="s">
        <v>1</v>
      </c>
      <c r="K23" s="3" t="s">
        <v>308</v>
      </c>
      <c r="M23" s="9" t="s">
        <v>1</v>
      </c>
      <c r="N23" s="3" t="s">
        <v>266</v>
      </c>
      <c r="P23" s="9" t="s">
        <v>1</v>
      </c>
      <c r="Q23" s="3" t="s">
        <v>176</v>
      </c>
      <c r="S23" s="9" t="s">
        <v>1</v>
      </c>
      <c r="T23" s="3" t="s">
        <v>202</v>
      </c>
      <c r="V23" s="9" t="s">
        <v>1</v>
      </c>
      <c r="W23" s="3" t="s">
        <v>172</v>
      </c>
    </row>
    <row r="24" spans="1:23" s="6" customFormat="1" ht="12" x14ac:dyDescent="0.15">
      <c r="A24" s="8" t="s">
        <v>844</v>
      </c>
      <c r="B24" s="2" t="s">
        <v>843</v>
      </c>
      <c r="D24" s="8" t="s">
        <v>842</v>
      </c>
      <c r="E24" s="2" t="s">
        <v>841</v>
      </c>
      <c r="G24" s="8" t="s">
        <v>840</v>
      </c>
      <c r="H24" s="2" t="s">
        <v>839</v>
      </c>
      <c r="J24" s="8" t="s">
        <v>838</v>
      </c>
      <c r="K24" s="2" t="s">
        <v>837</v>
      </c>
      <c r="M24" s="8" t="s">
        <v>836</v>
      </c>
      <c r="N24" s="2" t="s">
        <v>835</v>
      </c>
      <c r="P24" s="8" t="s">
        <v>1200</v>
      </c>
      <c r="Q24" s="2" t="s">
        <v>834</v>
      </c>
      <c r="S24" s="8" t="s">
        <v>833</v>
      </c>
      <c r="T24" s="2" t="s">
        <v>832</v>
      </c>
      <c r="V24" s="8" t="s">
        <v>831</v>
      </c>
      <c r="W24" s="2" t="s">
        <v>830</v>
      </c>
    </row>
    <row r="25" spans="1:23" s="6" customFormat="1" ht="12" x14ac:dyDescent="0.15">
      <c r="A25" s="3" t="s">
        <v>306</v>
      </c>
      <c r="B25" s="3" t="s">
        <v>294</v>
      </c>
      <c r="D25" s="3" t="s">
        <v>225</v>
      </c>
      <c r="E25" s="3" t="s">
        <v>266</v>
      </c>
      <c r="G25" s="3" t="s">
        <v>266</v>
      </c>
      <c r="H25" s="3" t="s">
        <v>184</v>
      </c>
      <c r="J25" s="3" t="s">
        <v>187</v>
      </c>
      <c r="K25" s="3" t="s">
        <v>189</v>
      </c>
      <c r="M25" s="3" t="s">
        <v>197</v>
      </c>
      <c r="N25" s="3" t="s">
        <v>172</v>
      </c>
      <c r="P25" s="3" t="s">
        <v>172</v>
      </c>
      <c r="Q25" s="3" t="s">
        <v>240</v>
      </c>
      <c r="S25" s="3" t="s">
        <v>238</v>
      </c>
      <c r="T25" s="3" t="s">
        <v>227</v>
      </c>
      <c r="V25" s="3" t="s">
        <v>229</v>
      </c>
      <c r="W25" s="3" t="s">
        <v>254</v>
      </c>
    </row>
    <row r="26" spans="1:23" s="6" customFormat="1" ht="12" x14ac:dyDescent="0.15">
      <c r="A26" s="2" t="s">
        <v>829</v>
      </c>
      <c r="B26" s="2" t="s">
        <v>828</v>
      </c>
      <c r="D26" s="2" t="s">
        <v>827</v>
      </c>
      <c r="E26" s="2" t="s">
        <v>826</v>
      </c>
      <c r="G26" s="2" t="s">
        <v>1198</v>
      </c>
      <c r="H26" s="2" t="s">
        <v>825</v>
      </c>
      <c r="J26" s="2" t="s">
        <v>824</v>
      </c>
      <c r="K26" s="2" t="s">
        <v>823</v>
      </c>
      <c r="M26" s="2" t="s">
        <v>822</v>
      </c>
      <c r="N26" s="2" t="s">
        <v>821</v>
      </c>
      <c r="P26" s="2" t="s">
        <v>820</v>
      </c>
      <c r="Q26" s="2" t="s">
        <v>1201</v>
      </c>
      <c r="S26" s="2" t="s">
        <v>819</v>
      </c>
      <c r="T26" s="2" t="s">
        <v>818</v>
      </c>
      <c r="V26" s="2" t="s">
        <v>817</v>
      </c>
      <c r="W26" s="2" t="s">
        <v>816</v>
      </c>
    </row>
    <row r="27" spans="1:23" s="6" customFormat="1" ht="12" x14ac:dyDescent="0.15">
      <c r="A27" s="3" t="s">
        <v>178</v>
      </c>
      <c r="B27" s="3" t="s">
        <v>283</v>
      </c>
      <c r="D27" s="3" t="s">
        <v>195</v>
      </c>
      <c r="E27" s="3" t="s">
        <v>261</v>
      </c>
      <c r="G27" s="3" t="s">
        <v>209</v>
      </c>
      <c r="H27" s="3" t="s">
        <v>189</v>
      </c>
      <c r="J27" s="3" t="s">
        <v>174</v>
      </c>
      <c r="K27" s="3" t="s">
        <v>199</v>
      </c>
      <c r="M27" s="3" t="s">
        <v>227</v>
      </c>
      <c r="N27" s="3" t="s">
        <v>215</v>
      </c>
      <c r="P27" s="3" t="s">
        <v>306</v>
      </c>
      <c r="Q27" s="3" t="s">
        <v>287</v>
      </c>
      <c r="S27" s="3" t="s">
        <v>316</v>
      </c>
      <c r="T27" s="3" t="s">
        <v>249</v>
      </c>
      <c r="V27" s="3" t="s">
        <v>266</v>
      </c>
      <c r="W27" s="3" t="s">
        <v>238</v>
      </c>
    </row>
    <row r="28" spans="1:23" s="6" customFormat="1" ht="12" x14ac:dyDescent="0.15">
      <c r="A28" s="2" t="s">
        <v>815</v>
      </c>
      <c r="B28" s="2" t="s">
        <v>814</v>
      </c>
      <c r="D28" s="2" t="s">
        <v>1197</v>
      </c>
      <c r="E28" s="2" t="s">
        <v>813</v>
      </c>
      <c r="G28" s="2" t="s">
        <v>812</v>
      </c>
      <c r="H28" s="2" t="s">
        <v>811</v>
      </c>
      <c r="J28" s="2" t="s">
        <v>810</v>
      </c>
      <c r="K28" s="2" t="s">
        <v>809</v>
      </c>
      <c r="M28" s="2" t="s">
        <v>808</v>
      </c>
      <c r="N28" s="2" t="s">
        <v>1199</v>
      </c>
      <c r="P28" s="2" t="s">
        <v>807</v>
      </c>
      <c r="Q28" s="2" t="s">
        <v>806</v>
      </c>
      <c r="S28" s="2" t="s">
        <v>805</v>
      </c>
      <c r="T28" s="2" t="s">
        <v>1202</v>
      </c>
      <c r="V28" s="2" t="s">
        <v>804</v>
      </c>
      <c r="W28" s="2" t="s">
        <v>803</v>
      </c>
    </row>
    <row r="29" spans="1:23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15">
      <c r="A31" s="126" t="s">
        <v>802</v>
      </c>
      <c r="B31" s="127"/>
      <c r="C31" s="6"/>
      <c r="D31" s="126" t="s">
        <v>430</v>
      </c>
      <c r="E31" s="127"/>
      <c r="F31" s="6"/>
      <c r="G31" s="126" t="s">
        <v>801</v>
      </c>
      <c r="H31" s="127"/>
      <c r="I31" s="6"/>
      <c r="J31" s="126" t="s">
        <v>800</v>
      </c>
      <c r="K31" s="127"/>
      <c r="L31" s="6"/>
      <c r="M31" s="126" t="s">
        <v>427</v>
      </c>
      <c r="N31" s="127"/>
      <c r="O31" s="6"/>
      <c r="P31" s="126" t="s">
        <v>799</v>
      </c>
      <c r="Q31" s="127"/>
      <c r="R31" s="6"/>
      <c r="S31" s="126" t="s">
        <v>798</v>
      </c>
      <c r="T31" s="127"/>
      <c r="U31" s="6"/>
      <c r="V31" s="126" t="s">
        <v>797</v>
      </c>
      <c r="W31" s="127"/>
    </row>
    <row r="32" spans="1:23" s="6" customFormat="1" ht="12" x14ac:dyDescent="0.15">
      <c r="A32" s="9" t="s">
        <v>1</v>
      </c>
      <c r="B32" s="3" t="s">
        <v>274</v>
      </c>
      <c r="D32" s="9" t="s">
        <v>1</v>
      </c>
      <c r="E32" s="3" t="s">
        <v>229</v>
      </c>
      <c r="G32" s="9" t="s">
        <v>1</v>
      </c>
      <c r="H32" s="3" t="s">
        <v>213</v>
      </c>
      <c r="J32" s="9" t="s">
        <v>1</v>
      </c>
      <c r="K32" s="3" t="s">
        <v>249</v>
      </c>
      <c r="M32" s="9" t="s">
        <v>1</v>
      </c>
      <c r="N32" s="3" t="s">
        <v>272</v>
      </c>
      <c r="P32" s="9" t="s">
        <v>1</v>
      </c>
      <c r="Q32" s="3" t="s">
        <v>178</v>
      </c>
      <c r="S32" s="9" t="s">
        <v>1</v>
      </c>
      <c r="T32" s="3" t="s">
        <v>195</v>
      </c>
      <c r="V32" s="9" t="s">
        <v>1</v>
      </c>
      <c r="W32" s="3" t="s">
        <v>172</v>
      </c>
    </row>
    <row r="33" spans="1:23" s="6" customFormat="1" ht="12" x14ac:dyDescent="0.15">
      <c r="A33" s="8" t="s">
        <v>1203</v>
      </c>
      <c r="B33" s="2" t="s">
        <v>1204</v>
      </c>
      <c r="D33" s="8" t="s">
        <v>1206</v>
      </c>
      <c r="E33" s="2" t="s">
        <v>796</v>
      </c>
      <c r="G33" s="8" t="s">
        <v>795</v>
      </c>
      <c r="H33" s="2" t="s">
        <v>1207</v>
      </c>
      <c r="J33" s="8" t="s">
        <v>1208</v>
      </c>
      <c r="K33" s="2" t="s">
        <v>794</v>
      </c>
      <c r="M33" s="8" t="s">
        <v>793</v>
      </c>
      <c r="N33" s="2" t="s">
        <v>792</v>
      </c>
      <c r="P33" s="8" t="s">
        <v>791</v>
      </c>
      <c r="Q33" s="2" t="s">
        <v>790</v>
      </c>
      <c r="S33" s="8" t="s">
        <v>789</v>
      </c>
      <c r="T33" s="2" t="s">
        <v>788</v>
      </c>
      <c r="V33" s="8" t="s">
        <v>1212</v>
      </c>
      <c r="W33" s="2" t="s">
        <v>1213</v>
      </c>
    </row>
    <row r="34" spans="1:23" s="6" customFormat="1" ht="12" x14ac:dyDescent="0.15">
      <c r="A34" s="3" t="s">
        <v>213</v>
      </c>
      <c r="B34" s="3" t="s">
        <v>291</v>
      </c>
      <c r="D34" s="3" t="s">
        <v>336</v>
      </c>
      <c r="E34" s="3" t="s">
        <v>268</v>
      </c>
      <c r="G34" s="3" t="s">
        <v>280</v>
      </c>
      <c r="H34" s="3" t="s">
        <v>184</v>
      </c>
      <c r="J34" s="3" t="s">
        <v>180</v>
      </c>
      <c r="K34" s="3" t="s">
        <v>189</v>
      </c>
      <c r="M34" s="3" t="s">
        <v>202</v>
      </c>
      <c r="N34" s="3" t="s">
        <v>172</v>
      </c>
      <c r="P34" s="3" t="s">
        <v>199</v>
      </c>
      <c r="Q34" s="3" t="s">
        <v>240</v>
      </c>
      <c r="S34" s="3" t="s">
        <v>233</v>
      </c>
      <c r="T34" s="3" t="s">
        <v>247</v>
      </c>
      <c r="V34" s="3" t="s">
        <v>261</v>
      </c>
      <c r="W34" s="3" t="s">
        <v>215</v>
      </c>
    </row>
    <row r="35" spans="1:23" s="6" customFormat="1" ht="12" x14ac:dyDescent="0.15">
      <c r="A35" s="2" t="s">
        <v>787</v>
      </c>
      <c r="B35" s="2" t="s">
        <v>1205</v>
      </c>
      <c r="D35" s="2" t="s">
        <v>786</v>
      </c>
      <c r="E35" s="38" t="s">
        <v>785</v>
      </c>
      <c r="G35" s="2" t="s">
        <v>784</v>
      </c>
      <c r="H35" s="2" t="s">
        <v>783</v>
      </c>
      <c r="J35" s="2" t="s">
        <v>782</v>
      </c>
      <c r="K35" s="2" t="s">
        <v>1210</v>
      </c>
      <c r="M35" s="2" t="s">
        <v>781</v>
      </c>
      <c r="N35" s="2" t="s">
        <v>1211</v>
      </c>
      <c r="P35" s="2" t="s">
        <v>780</v>
      </c>
      <c r="Q35" s="2" t="s">
        <v>779</v>
      </c>
      <c r="S35" s="2" t="s">
        <v>778</v>
      </c>
      <c r="T35" s="2" t="s">
        <v>777</v>
      </c>
      <c r="V35" s="2" t="s">
        <v>776</v>
      </c>
      <c r="W35" s="2" t="s">
        <v>775</v>
      </c>
    </row>
    <row r="36" spans="1:23" s="6" customFormat="1" ht="12" x14ac:dyDescent="0.15">
      <c r="A36" s="3" t="s">
        <v>176</v>
      </c>
      <c r="B36" s="3" t="s">
        <v>219</v>
      </c>
      <c r="D36" s="3" t="s">
        <v>197</v>
      </c>
      <c r="E36" s="3" t="s">
        <v>287</v>
      </c>
      <c r="G36" s="3" t="s">
        <v>774</v>
      </c>
      <c r="H36" s="3" t="s">
        <v>308</v>
      </c>
      <c r="J36" s="3" t="s">
        <v>215</v>
      </c>
      <c r="K36" s="3" t="s">
        <v>199</v>
      </c>
      <c r="M36" s="3" t="s">
        <v>227</v>
      </c>
      <c r="N36" s="3" t="s">
        <v>219</v>
      </c>
      <c r="P36" s="3" t="s">
        <v>213</v>
      </c>
      <c r="Q36" s="3" t="s">
        <v>274</v>
      </c>
      <c r="S36" s="3" t="s">
        <v>316</v>
      </c>
      <c r="T36" s="3" t="s">
        <v>199</v>
      </c>
      <c r="V36" s="3" t="s">
        <v>266</v>
      </c>
      <c r="W36" s="3" t="s">
        <v>217</v>
      </c>
    </row>
    <row r="37" spans="1:23" s="6" customFormat="1" ht="12" x14ac:dyDescent="0.15">
      <c r="A37" s="2" t="s">
        <v>773</v>
      </c>
      <c r="B37" s="2" t="s">
        <v>772</v>
      </c>
      <c r="D37" s="2" t="s">
        <v>771</v>
      </c>
      <c r="E37" s="2" t="s">
        <v>770</v>
      </c>
      <c r="G37" s="2" t="s">
        <v>769</v>
      </c>
      <c r="H37" s="2" t="s">
        <v>768</v>
      </c>
      <c r="J37" s="2" t="s">
        <v>1209</v>
      </c>
      <c r="K37" s="38" t="s">
        <v>767</v>
      </c>
      <c r="M37" s="2" t="s">
        <v>766</v>
      </c>
      <c r="N37" s="2" t="s">
        <v>765</v>
      </c>
      <c r="P37" s="2" t="s">
        <v>764</v>
      </c>
      <c r="Q37" s="2" t="s">
        <v>763</v>
      </c>
      <c r="S37" s="2" t="s">
        <v>762</v>
      </c>
      <c r="T37" s="2" t="s">
        <v>761</v>
      </c>
      <c r="V37" s="2" t="s">
        <v>760</v>
      </c>
      <c r="W37" s="2" t="s">
        <v>1410</v>
      </c>
    </row>
    <row r="38" spans="1:23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x14ac:dyDescent="0.15">
      <c r="A40" s="126" t="s">
        <v>759</v>
      </c>
      <c r="B40" s="127"/>
      <c r="C40" s="6"/>
      <c r="D40" s="126" t="s">
        <v>758</v>
      </c>
      <c r="E40" s="127"/>
      <c r="F40" s="6"/>
      <c r="G40" s="126" t="s">
        <v>757</v>
      </c>
      <c r="H40" s="131"/>
      <c r="I40" s="6"/>
      <c r="J40" s="126" t="s">
        <v>756</v>
      </c>
      <c r="K40" s="131"/>
      <c r="L40" s="6"/>
      <c r="M40" s="126" t="s">
        <v>755</v>
      </c>
      <c r="N40" s="131"/>
      <c r="O40" s="6"/>
      <c r="P40" s="126" t="s">
        <v>754</v>
      </c>
      <c r="Q40" s="131"/>
      <c r="R40" s="6"/>
      <c r="S40" s="126" t="s">
        <v>753</v>
      </c>
      <c r="T40" s="131"/>
      <c r="U40" s="6"/>
      <c r="V40" s="126" t="s">
        <v>752</v>
      </c>
      <c r="W40" s="131"/>
    </row>
    <row r="41" spans="1:23" s="6" customFormat="1" ht="12" x14ac:dyDescent="0.15">
      <c r="A41" s="9" t="s">
        <v>1</v>
      </c>
      <c r="B41" s="3" t="s">
        <v>245</v>
      </c>
      <c r="D41" s="9" t="s">
        <v>1</v>
      </c>
      <c r="E41" s="3" t="s">
        <v>229</v>
      </c>
      <c r="G41" s="9" t="s">
        <v>1</v>
      </c>
      <c r="H41" s="3" t="s">
        <v>213</v>
      </c>
      <c r="J41" s="9" t="s">
        <v>1</v>
      </c>
      <c r="K41" s="3" t="s">
        <v>308</v>
      </c>
      <c r="M41" s="9" t="s">
        <v>1</v>
      </c>
      <c r="N41" s="3" t="s">
        <v>272</v>
      </c>
      <c r="P41" s="9" t="s">
        <v>1</v>
      </c>
      <c r="Q41" s="3" t="s">
        <v>182</v>
      </c>
      <c r="S41" s="9" t="s">
        <v>1</v>
      </c>
      <c r="T41" s="3" t="s">
        <v>189</v>
      </c>
      <c r="V41" s="9" t="s">
        <v>1</v>
      </c>
      <c r="W41" s="3" t="s">
        <v>751</v>
      </c>
    </row>
    <row r="42" spans="1:23" s="6" customFormat="1" ht="12" x14ac:dyDescent="0.15">
      <c r="A42" s="8" t="s">
        <v>750</v>
      </c>
      <c r="B42" s="2" t="s">
        <v>749</v>
      </c>
      <c r="D42" s="8" t="s">
        <v>748</v>
      </c>
      <c r="E42" s="2" t="s">
        <v>747</v>
      </c>
      <c r="G42" s="8" t="s">
        <v>746</v>
      </c>
      <c r="H42" s="2" t="s">
        <v>745</v>
      </c>
      <c r="J42" s="8" t="s">
        <v>744</v>
      </c>
      <c r="K42" s="2" t="s">
        <v>743</v>
      </c>
      <c r="M42" s="8" t="s">
        <v>742</v>
      </c>
      <c r="N42" s="2" t="s">
        <v>741</v>
      </c>
      <c r="P42" s="8" t="s">
        <v>740</v>
      </c>
      <c r="Q42" s="2" t="s">
        <v>739</v>
      </c>
      <c r="S42" s="8" t="s">
        <v>1217</v>
      </c>
      <c r="T42" s="2" t="s">
        <v>738</v>
      </c>
      <c r="V42" s="8" t="s">
        <v>737</v>
      </c>
      <c r="W42" s="2" t="s">
        <v>736</v>
      </c>
    </row>
    <row r="43" spans="1:23" s="6" customFormat="1" ht="12" x14ac:dyDescent="0.15">
      <c r="A43" s="3" t="s">
        <v>254</v>
      </c>
      <c r="B43" s="3" t="s">
        <v>291</v>
      </c>
      <c r="D43" s="3" t="s">
        <v>308</v>
      </c>
      <c r="E43" s="3" t="s">
        <v>268</v>
      </c>
      <c r="G43" s="3" t="s">
        <v>272</v>
      </c>
      <c r="H43" s="3" t="s">
        <v>735</v>
      </c>
      <c r="J43" s="3" t="s">
        <v>178</v>
      </c>
      <c r="K43" s="3" t="s">
        <v>189</v>
      </c>
      <c r="M43" s="3" t="s">
        <v>189</v>
      </c>
      <c r="N43" s="3" t="s">
        <v>251</v>
      </c>
      <c r="P43" s="3" t="s">
        <v>209</v>
      </c>
      <c r="Q43" s="3" t="s">
        <v>240</v>
      </c>
      <c r="S43" s="3" t="s">
        <v>245</v>
      </c>
      <c r="T43" s="3" t="s">
        <v>304</v>
      </c>
      <c r="V43" s="3" t="s">
        <v>247</v>
      </c>
      <c r="W43" s="3" t="s">
        <v>215</v>
      </c>
    </row>
    <row r="44" spans="1:23" s="6" customFormat="1" ht="12" x14ac:dyDescent="0.15">
      <c r="A44" s="2" t="s">
        <v>1214</v>
      </c>
      <c r="B44" s="2" t="s">
        <v>734</v>
      </c>
      <c r="D44" s="2" t="s">
        <v>733</v>
      </c>
      <c r="E44" s="2" t="s">
        <v>732</v>
      </c>
      <c r="G44" s="2" t="s">
        <v>731</v>
      </c>
      <c r="H44" s="2" t="s">
        <v>1216</v>
      </c>
      <c r="J44" s="2" t="s">
        <v>730</v>
      </c>
      <c r="K44" s="2" t="s">
        <v>729</v>
      </c>
      <c r="M44" s="2" t="s">
        <v>728</v>
      </c>
      <c r="N44" s="2" t="s">
        <v>727</v>
      </c>
      <c r="P44" s="2" t="s">
        <v>726</v>
      </c>
      <c r="Q44" s="2" t="s">
        <v>725</v>
      </c>
      <c r="S44" s="2" t="s">
        <v>724</v>
      </c>
      <c r="T44" s="2" t="s">
        <v>723</v>
      </c>
      <c r="V44" s="2" t="s">
        <v>722</v>
      </c>
      <c r="W44" s="2" t="s">
        <v>721</v>
      </c>
    </row>
    <row r="45" spans="1:23" s="6" customFormat="1" ht="12" x14ac:dyDescent="0.15">
      <c r="A45" s="3" t="s">
        <v>187</v>
      </c>
      <c r="B45" s="3" t="s">
        <v>274</v>
      </c>
      <c r="D45" s="3" t="s">
        <v>197</v>
      </c>
      <c r="E45" s="3" t="s">
        <v>199</v>
      </c>
      <c r="G45" s="3" t="s">
        <v>172</v>
      </c>
      <c r="H45" s="3" t="s">
        <v>217</v>
      </c>
      <c r="J45" s="3" t="s">
        <v>238</v>
      </c>
      <c r="K45" s="3" t="s">
        <v>274</v>
      </c>
      <c r="M45" s="3" t="s">
        <v>227</v>
      </c>
      <c r="N45" s="3" t="s">
        <v>199</v>
      </c>
      <c r="P45" s="3" t="s">
        <v>213</v>
      </c>
      <c r="Q45" s="3" t="s">
        <v>217</v>
      </c>
      <c r="S45" s="3" t="s">
        <v>336</v>
      </c>
      <c r="T45" s="3" t="s">
        <v>274</v>
      </c>
      <c r="V45" s="3"/>
      <c r="W45" s="3" t="s">
        <v>233</v>
      </c>
    </row>
    <row r="46" spans="1:23" s="6" customFormat="1" ht="12" x14ac:dyDescent="0.15">
      <c r="A46" s="2" t="s">
        <v>720</v>
      </c>
      <c r="B46" s="2" t="s">
        <v>719</v>
      </c>
      <c r="D46" s="2" t="s">
        <v>718</v>
      </c>
      <c r="E46" s="2" t="s">
        <v>717</v>
      </c>
      <c r="G46" s="2" t="s">
        <v>1215</v>
      </c>
      <c r="H46" s="2" t="s">
        <v>716</v>
      </c>
      <c r="J46" s="2" t="s">
        <v>715</v>
      </c>
      <c r="K46" s="38" t="s">
        <v>1411</v>
      </c>
      <c r="M46" s="2" t="s">
        <v>714</v>
      </c>
      <c r="N46" s="2" t="s">
        <v>713</v>
      </c>
      <c r="P46" s="2" t="s">
        <v>712</v>
      </c>
      <c r="Q46" s="2" t="s">
        <v>711</v>
      </c>
      <c r="S46" s="2" t="s">
        <v>710</v>
      </c>
      <c r="T46" s="38" t="s">
        <v>709</v>
      </c>
      <c r="V46" s="2"/>
      <c r="W46" s="2" t="s">
        <v>708</v>
      </c>
    </row>
    <row r="47" spans="1:23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4.25" thickBot="1" x14ac:dyDescent="0.2">
      <c r="A48" s="6"/>
      <c r="B48" s="6"/>
      <c r="C48" s="6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5" thickTop="1" thickBot="1" x14ac:dyDescent="0.2">
      <c r="A49" s="128" t="s">
        <v>707</v>
      </c>
      <c r="B49" s="129"/>
      <c r="C49" s="7"/>
      <c r="D49" s="126" t="s">
        <v>706</v>
      </c>
      <c r="E49" s="127"/>
      <c r="F49" s="6"/>
      <c r="G49" s="126" t="s">
        <v>705</v>
      </c>
      <c r="H49" s="131"/>
      <c r="I49" s="6"/>
      <c r="J49" s="126" t="s">
        <v>704</v>
      </c>
      <c r="K49" s="127"/>
      <c r="L49" s="6"/>
      <c r="M49" s="126" t="s">
        <v>703</v>
      </c>
      <c r="N49" s="127"/>
      <c r="O49" s="6"/>
      <c r="P49" s="126" t="s">
        <v>702</v>
      </c>
      <c r="Q49" s="127"/>
      <c r="R49" s="6"/>
      <c r="S49" s="10"/>
      <c r="T49" s="10"/>
      <c r="U49" s="6"/>
      <c r="V49" s="10"/>
      <c r="W49" s="10"/>
    </row>
    <row r="50" spans="1:23" ht="14.25" customHeight="1" thickTop="1" x14ac:dyDescent="0.15">
      <c r="A50" s="132" t="s">
        <v>21</v>
      </c>
      <c r="B50" s="129" t="s">
        <v>701</v>
      </c>
      <c r="C50" s="7"/>
      <c r="D50" s="9" t="s">
        <v>1</v>
      </c>
      <c r="E50" s="3" t="s">
        <v>245</v>
      </c>
      <c r="F50" s="6"/>
      <c r="G50" s="9" t="s">
        <v>1</v>
      </c>
      <c r="H50" s="3" t="s">
        <v>227</v>
      </c>
      <c r="I50" s="6"/>
      <c r="J50" s="9" t="s">
        <v>1</v>
      </c>
      <c r="K50" s="3" t="s">
        <v>213</v>
      </c>
      <c r="L50" s="6"/>
      <c r="M50" s="9" t="s">
        <v>1</v>
      </c>
      <c r="N50" s="3" t="s">
        <v>294</v>
      </c>
      <c r="O50" s="6"/>
      <c r="P50" s="9" t="s">
        <v>1</v>
      </c>
      <c r="Q50" s="3" t="s">
        <v>272</v>
      </c>
      <c r="R50" s="6"/>
      <c r="S50" s="5"/>
      <c r="T50" s="5"/>
      <c r="U50" s="6"/>
      <c r="V50" s="5"/>
      <c r="W50" s="5"/>
    </row>
    <row r="51" spans="1:23" ht="14.25" customHeight="1" thickBot="1" x14ac:dyDescent="0.2">
      <c r="A51" s="133"/>
      <c r="B51" s="134"/>
      <c r="C51" s="7"/>
      <c r="D51" s="8" t="s">
        <v>700</v>
      </c>
      <c r="E51" s="2" t="s">
        <v>699</v>
      </c>
      <c r="F51" s="6"/>
      <c r="G51" s="8" t="s">
        <v>698</v>
      </c>
      <c r="H51" s="2" t="s">
        <v>697</v>
      </c>
      <c r="I51" s="6"/>
      <c r="J51" s="8" t="s">
        <v>696</v>
      </c>
      <c r="K51" s="2" t="s">
        <v>695</v>
      </c>
      <c r="L51" s="6"/>
      <c r="M51" s="8" t="s">
        <v>694</v>
      </c>
      <c r="N51" s="2" t="s">
        <v>693</v>
      </c>
      <c r="O51" s="6"/>
      <c r="P51" s="8" t="s">
        <v>692</v>
      </c>
      <c r="Q51" s="2" t="s">
        <v>691</v>
      </c>
      <c r="R51" s="6"/>
      <c r="S51" s="5"/>
      <c r="T51" s="5"/>
      <c r="U51" s="6"/>
      <c r="V51" s="5"/>
      <c r="W51" s="5"/>
    </row>
    <row r="52" spans="1:23" ht="14.25" customHeight="1" thickTop="1" x14ac:dyDescent="0.15">
      <c r="A52" s="132" t="s">
        <v>22</v>
      </c>
      <c r="B52" s="132" t="s">
        <v>528</v>
      </c>
      <c r="C52" s="7"/>
      <c r="D52" s="3" t="s">
        <v>215</v>
      </c>
      <c r="E52" s="3" t="s">
        <v>172</v>
      </c>
      <c r="F52" s="6"/>
      <c r="G52" s="3" t="s">
        <v>316</v>
      </c>
      <c r="H52" s="3" t="s">
        <v>268</v>
      </c>
      <c r="I52" s="6"/>
      <c r="J52" s="3" t="s">
        <v>1</v>
      </c>
      <c r="K52" s="3" t="s">
        <v>189</v>
      </c>
      <c r="L52" s="6"/>
      <c r="M52" s="3" t="s">
        <v>182</v>
      </c>
      <c r="N52" s="3" t="s">
        <v>172</v>
      </c>
      <c r="O52" s="6"/>
      <c r="P52" s="3" t="s">
        <v>195</v>
      </c>
      <c r="Q52" s="3" t="s">
        <v>304</v>
      </c>
      <c r="R52" s="6"/>
      <c r="S52" s="5"/>
      <c r="T52" s="5"/>
      <c r="U52" s="6"/>
      <c r="V52" s="5"/>
      <c r="W52" s="5"/>
    </row>
    <row r="53" spans="1:23" ht="14.25" customHeight="1" thickBot="1" x14ac:dyDescent="0.2">
      <c r="A53" s="133"/>
      <c r="B53" s="133"/>
      <c r="C53" s="7"/>
      <c r="D53" s="2" t="s">
        <v>690</v>
      </c>
      <c r="E53" s="38" t="s">
        <v>689</v>
      </c>
      <c r="F53" s="6"/>
      <c r="G53" s="2" t="s">
        <v>688</v>
      </c>
      <c r="H53" s="2" t="s">
        <v>1218</v>
      </c>
      <c r="I53" s="6"/>
      <c r="J53" s="2" t="s">
        <v>687</v>
      </c>
      <c r="K53" s="2" t="s">
        <v>686</v>
      </c>
      <c r="L53" s="6"/>
      <c r="M53" s="2" t="s">
        <v>685</v>
      </c>
      <c r="N53" s="2" t="s">
        <v>684</v>
      </c>
      <c r="O53" s="6"/>
      <c r="P53" s="2" t="s">
        <v>683</v>
      </c>
      <c r="Q53" s="2" t="s">
        <v>682</v>
      </c>
      <c r="R53" s="6"/>
      <c r="S53" s="5"/>
      <c r="T53" s="5"/>
      <c r="U53" s="6"/>
      <c r="V53" s="5"/>
      <c r="W53" s="5"/>
    </row>
    <row r="54" spans="1:23" ht="14.25" customHeight="1" thickTop="1" x14ac:dyDescent="0.15">
      <c r="A54" s="132" t="s">
        <v>681</v>
      </c>
      <c r="B54" s="129" t="s">
        <v>20</v>
      </c>
      <c r="C54" s="7"/>
      <c r="D54" s="3" t="s">
        <v>187</v>
      </c>
      <c r="E54" s="3" t="s">
        <v>264</v>
      </c>
      <c r="F54" s="6"/>
      <c r="G54" s="3" t="s">
        <v>195</v>
      </c>
      <c r="H54" s="3" t="s">
        <v>238</v>
      </c>
      <c r="I54" s="6"/>
      <c r="J54" s="3" t="s">
        <v>172</v>
      </c>
      <c r="K54" s="3" t="s">
        <v>268</v>
      </c>
      <c r="L54" s="6"/>
      <c r="M54" s="3" t="s">
        <v>264</v>
      </c>
      <c r="N54" s="3"/>
      <c r="O54" s="6"/>
      <c r="P54" s="3" t="s">
        <v>227</v>
      </c>
      <c r="Q54" s="3"/>
      <c r="R54" s="6"/>
      <c r="S54" s="5"/>
      <c r="T54" s="5"/>
      <c r="U54" s="6"/>
      <c r="V54" s="5"/>
      <c r="W54" s="5"/>
    </row>
    <row r="55" spans="1:23" ht="14.25" customHeight="1" thickBot="1" x14ac:dyDescent="0.2">
      <c r="A55" s="133"/>
      <c r="B55" s="134"/>
      <c r="C55" s="7"/>
      <c r="D55" s="2" t="s">
        <v>1412</v>
      </c>
      <c r="E55" s="2" t="s">
        <v>680</v>
      </c>
      <c r="F55" s="6"/>
      <c r="G55" s="2" t="s">
        <v>679</v>
      </c>
      <c r="H55" s="2" t="s">
        <v>678</v>
      </c>
      <c r="I55" s="6"/>
      <c r="J55" s="2" t="s">
        <v>677</v>
      </c>
      <c r="K55" s="2" t="s">
        <v>676</v>
      </c>
      <c r="L55" s="6"/>
      <c r="M55" s="2" t="s">
        <v>675</v>
      </c>
      <c r="N55" s="2"/>
      <c r="O55" s="6"/>
      <c r="P55" s="2" t="s">
        <v>674</v>
      </c>
      <c r="Q55" s="2"/>
      <c r="R55" s="6"/>
      <c r="S55" s="5"/>
      <c r="T55" s="5"/>
      <c r="U55" s="6"/>
      <c r="V55" s="5"/>
      <c r="W55" s="5"/>
    </row>
    <row r="56" spans="1:23" ht="14.25" thickTop="1" x14ac:dyDescent="0.15"/>
    <row r="57" spans="1:23" x14ac:dyDescent="0.15">
      <c r="B57" s="4" t="s">
        <v>11</v>
      </c>
    </row>
    <row r="58" spans="1:23" x14ac:dyDescent="0.15">
      <c r="B58" s="3" t="s">
        <v>1</v>
      </c>
    </row>
    <row r="59" spans="1:23" x14ac:dyDescent="0.15">
      <c r="B59" s="2" t="s">
        <v>673</v>
      </c>
    </row>
  </sheetData>
  <mergeCells count="52">
    <mergeCell ref="A54:A55"/>
    <mergeCell ref="B54:B55"/>
    <mergeCell ref="P40:Q40"/>
    <mergeCell ref="A50:A51"/>
    <mergeCell ref="B50:B51"/>
    <mergeCell ref="A52:A53"/>
    <mergeCell ref="B52:B53"/>
    <mergeCell ref="D49:E49"/>
    <mergeCell ref="G49:H49"/>
    <mergeCell ref="J49:K49"/>
    <mergeCell ref="M49:N49"/>
    <mergeCell ref="P49:Q49"/>
    <mergeCell ref="M22:N22"/>
    <mergeCell ref="P22:Q22"/>
    <mergeCell ref="V22:W22"/>
    <mergeCell ref="A31:B31"/>
    <mergeCell ref="A40:B40"/>
    <mergeCell ref="D40:E40"/>
    <mergeCell ref="G40:H40"/>
    <mergeCell ref="J40:K40"/>
    <mergeCell ref="M40:N40"/>
    <mergeCell ref="P31:Q31"/>
    <mergeCell ref="D31:E31"/>
    <mergeCell ref="G31:H31"/>
    <mergeCell ref="J31:K31"/>
    <mergeCell ref="M31:N31"/>
    <mergeCell ref="S40:T40"/>
    <mergeCell ref="V40:W40"/>
    <mergeCell ref="V8:W8"/>
    <mergeCell ref="A13:B13"/>
    <mergeCell ref="A49:B49"/>
    <mergeCell ref="G13:H13"/>
    <mergeCell ref="J13:K13"/>
    <mergeCell ref="M13:N13"/>
    <mergeCell ref="P13:Q13"/>
    <mergeCell ref="S13:T13"/>
    <mergeCell ref="V13:W13"/>
    <mergeCell ref="S22:T22"/>
    <mergeCell ref="S31:T31"/>
    <mergeCell ref="V31:W31"/>
    <mergeCell ref="A22:B22"/>
    <mergeCell ref="D22:E22"/>
    <mergeCell ref="G22:H22"/>
    <mergeCell ref="J22:K22"/>
    <mergeCell ref="A1:W1"/>
    <mergeCell ref="D4:G4"/>
    <mergeCell ref="Q4:T4"/>
    <mergeCell ref="A6:B6"/>
    <mergeCell ref="J6:K6"/>
    <mergeCell ref="M6:N6"/>
    <mergeCell ref="V6:W6"/>
    <mergeCell ref="A2:W2"/>
  </mergeCells>
  <phoneticPr fontId="1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opLeftCell="A7" zoomScale="90" zoomScaleNormal="90" workbookViewId="0">
      <selection activeCell="C6" sqref="C6"/>
    </sheetView>
  </sheetViews>
  <sheetFormatPr defaultRowHeight="13.5" x14ac:dyDescent="0.15"/>
  <cols>
    <col min="1" max="1" width="9.875" style="41" customWidth="1"/>
    <col min="2" max="19" width="10" style="41" customWidth="1"/>
    <col min="20" max="20" width="4.625" style="41" customWidth="1"/>
    <col min="21" max="22" width="10" style="41" customWidth="1"/>
    <col min="23" max="23" width="4.75" style="41" customWidth="1"/>
    <col min="24" max="25" width="10" style="41" customWidth="1"/>
    <col min="26" max="26" width="4.75" style="41" customWidth="1"/>
    <col min="27" max="28" width="10" style="41" customWidth="1"/>
    <col min="29" max="16384" width="9" style="41"/>
  </cols>
  <sheetData>
    <row r="1" spans="1:28" ht="24" x14ac:dyDescent="0.15">
      <c r="A1" s="153" t="s">
        <v>1409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78"/>
      <c r="U1" s="78"/>
      <c r="V1" s="78"/>
      <c r="W1" s="78"/>
      <c r="X1" s="78"/>
      <c r="Y1" s="78"/>
      <c r="Z1" s="78"/>
      <c r="AA1" s="78"/>
      <c r="AB1" s="78"/>
    </row>
    <row r="2" spans="1:28" ht="18.75" x14ac:dyDescent="0.15">
      <c r="A2" s="154" t="s">
        <v>1408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79"/>
      <c r="U2" s="79"/>
      <c r="V2" s="79"/>
      <c r="W2" s="78"/>
      <c r="X2" s="78"/>
      <c r="Y2" s="78"/>
      <c r="Z2" s="78"/>
      <c r="AA2" s="78"/>
      <c r="AB2" s="78"/>
    </row>
    <row r="3" spans="1:28" ht="13.5" customHeight="1" thickBot="1" x14ac:dyDescent="0.2">
      <c r="A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79"/>
      <c r="U3" s="79"/>
      <c r="V3" s="79"/>
      <c r="W3" s="78"/>
      <c r="X3" s="78"/>
      <c r="Y3" s="78"/>
      <c r="Z3" s="78"/>
      <c r="AA3" s="78"/>
      <c r="AB3" s="78"/>
    </row>
    <row r="4" spans="1:28" ht="14.25" thickBot="1" x14ac:dyDescent="0.2">
      <c r="H4" s="143" t="s">
        <v>892</v>
      </c>
      <c r="I4" s="144"/>
      <c r="J4" s="144"/>
      <c r="K4" s="144"/>
      <c r="L4" s="145"/>
      <c r="M4" s="31"/>
      <c r="N4" s="31"/>
      <c r="O4" s="31"/>
      <c r="P4" s="31"/>
      <c r="Q4" s="31"/>
    </row>
    <row r="5" spans="1:28" x14ac:dyDescent="0.15">
      <c r="A5" s="31"/>
      <c r="B5" s="31"/>
      <c r="C5" s="31"/>
      <c r="D5" s="32"/>
      <c r="E5" s="32"/>
      <c r="F5" s="32"/>
      <c r="G5" s="32"/>
      <c r="H5" s="32"/>
      <c r="P5" s="32"/>
      <c r="Q5" s="32"/>
      <c r="R5" s="32"/>
      <c r="S5" s="32"/>
      <c r="T5" s="32"/>
      <c r="U5" s="31"/>
      <c r="V5" s="31"/>
    </row>
    <row r="6" spans="1:28" x14ac:dyDescent="0.15">
      <c r="A6" s="81" t="s">
        <v>7</v>
      </c>
      <c r="B6" s="82" t="s">
        <v>8</v>
      </c>
      <c r="C6" s="40"/>
      <c r="E6" s="146" t="s">
        <v>9</v>
      </c>
      <c r="F6" s="155"/>
      <c r="N6" s="146" t="s">
        <v>10</v>
      </c>
      <c r="O6" s="155"/>
      <c r="R6" s="146" t="s">
        <v>6</v>
      </c>
      <c r="S6" s="148"/>
    </row>
    <row r="7" spans="1:28" x14ac:dyDescent="0.15">
      <c r="A7" s="44" t="s">
        <v>1</v>
      </c>
      <c r="B7" s="19" t="s">
        <v>1</v>
      </c>
      <c r="C7" s="40"/>
      <c r="E7" s="44" t="s">
        <v>1</v>
      </c>
      <c r="F7" s="19" t="s">
        <v>1</v>
      </c>
      <c r="N7" s="44" t="s">
        <v>1407</v>
      </c>
      <c r="O7" s="19" t="s">
        <v>1</v>
      </c>
      <c r="R7" s="44" t="s">
        <v>1</v>
      </c>
      <c r="S7" s="19" t="s">
        <v>1</v>
      </c>
      <c r="AA7" s="152"/>
      <c r="AB7" s="152"/>
    </row>
    <row r="8" spans="1:28" ht="14.25" thickBot="1" x14ac:dyDescent="0.2">
      <c r="A8" s="43" t="s">
        <v>1406</v>
      </c>
      <c r="B8" s="20" t="s">
        <v>1405</v>
      </c>
      <c r="C8" s="40"/>
      <c r="E8" s="43" t="s">
        <v>1404</v>
      </c>
      <c r="F8" s="46" t="s">
        <v>2956</v>
      </c>
      <c r="N8" s="43" t="s">
        <v>1403</v>
      </c>
      <c r="O8" s="46" t="s">
        <v>1402</v>
      </c>
      <c r="R8" s="47" t="s">
        <v>1401</v>
      </c>
      <c r="S8" s="46" t="s">
        <v>1400</v>
      </c>
      <c r="AA8" s="40"/>
      <c r="AB8" s="32"/>
    </row>
    <row r="9" spans="1:28" ht="14.25" thickBot="1" x14ac:dyDescent="0.2">
      <c r="A9" s="40" t="s">
        <v>1399</v>
      </c>
      <c r="B9" s="40"/>
      <c r="C9" s="40"/>
      <c r="I9" s="40"/>
      <c r="J9" s="83" t="s">
        <v>4</v>
      </c>
      <c r="K9" s="40"/>
      <c r="M9" s="40"/>
      <c r="N9" s="40"/>
      <c r="O9" s="40"/>
      <c r="U9" s="40"/>
      <c r="V9" s="40"/>
      <c r="AA9" s="40"/>
      <c r="AB9" s="32"/>
    </row>
    <row r="10" spans="1:28" x14ac:dyDescent="0.15">
      <c r="E10" s="84"/>
      <c r="I10" s="31"/>
      <c r="J10" s="31"/>
      <c r="K10" s="32"/>
      <c r="Q10" s="31"/>
      <c r="R10" s="31"/>
      <c r="S10" s="31"/>
    </row>
    <row r="12" spans="1:28" x14ac:dyDescent="0.15">
      <c r="A12" s="146" t="s">
        <v>2957</v>
      </c>
      <c r="B12" s="147"/>
      <c r="C12" s="148"/>
      <c r="E12" s="146" t="s">
        <v>2958</v>
      </c>
      <c r="F12" s="147"/>
      <c r="G12" s="148"/>
      <c r="I12" s="146" t="s">
        <v>2959</v>
      </c>
      <c r="J12" s="147"/>
      <c r="K12" s="148"/>
      <c r="L12" s="85"/>
      <c r="M12" s="146" t="s">
        <v>2960</v>
      </c>
      <c r="N12" s="147"/>
      <c r="O12" s="148"/>
      <c r="Q12" s="146" t="s">
        <v>14</v>
      </c>
      <c r="R12" s="147"/>
      <c r="S12" s="148"/>
      <c r="U12" s="31"/>
      <c r="V12" s="31"/>
      <c r="W12" s="85"/>
      <c r="X12" s="31"/>
      <c r="Y12" s="31"/>
      <c r="Z12" s="85"/>
      <c r="AA12" s="31"/>
      <c r="AB12" s="31"/>
    </row>
    <row r="13" spans="1:28" s="42" customFormat="1" ht="12" x14ac:dyDescent="0.15">
      <c r="A13" s="44" t="s">
        <v>1</v>
      </c>
      <c r="B13" s="19" t="s">
        <v>176</v>
      </c>
      <c r="C13" s="19" t="s">
        <v>209</v>
      </c>
      <c r="E13" s="44" t="s">
        <v>1</v>
      </c>
      <c r="F13" s="19" t="s">
        <v>227</v>
      </c>
      <c r="G13" s="19" t="s">
        <v>184</v>
      </c>
      <c r="I13" s="44" t="s">
        <v>1</v>
      </c>
      <c r="J13" s="19" t="s">
        <v>187</v>
      </c>
      <c r="K13" s="19" t="s">
        <v>238</v>
      </c>
      <c r="L13" s="86"/>
      <c r="M13" s="44" t="s">
        <v>1</v>
      </c>
      <c r="N13" s="19" t="s">
        <v>184</v>
      </c>
      <c r="O13" s="19" t="s">
        <v>202</v>
      </c>
      <c r="Q13" s="44" t="s">
        <v>1</v>
      </c>
      <c r="R13" s="19" t="s">
        <v>238</v>
      </c>
      <c r="S13" s="19" t="s">
        <v>189</v>
      </c>
      <c r="W13" s="86"/>
      <c r="X13" s="40"/>
      <c r="Y13" s="40"/>
      <c r="Z13" s="86"/>
      <c r="AA13" s="40"/>
      <c r="AB13" s="40"/>
    </row>
    <row r="14" spans="1:28" s="42" customFormat="1" ht="12" x14ac:dyDescent="0.15">
      <c r="A14" s="43" t="s">
        <v>1398</v>
      </c>
      <c r="B14" s="20" t="s">
        <v>2961</v>
      </c>
      <c r="C14" s="20" t="s">
        <v>1220</v>
      </c>
      <c r="E14" s="43" t="s">
        <v>2962</v>
      </c>
      <c r="F14" s="20" t="s">
        <v>1325</v>
      </c>
      <c r="G14" s="20" t="s">
        <v>1396</v>
      </c>
      <c r="I14" s="43" t="s">
        <v>1395</v>
      </c>
      <c r="J14" s="20" t="s">
        <v>1394</v>
      </c>
      <c r="K14" s="20" t="s">
        <v>1343</v>
      </c>
      <c r="L14" s="86"/>
      <c r="M14" s="43" t="s">
        <v>1392</v>
      </c>
      <c r="N14" s="20" t="s">
        <v>1391</v>
      </c>
      <c r="O14" s="20" t="s">
        <v>1390</v>
      </c>
      <c r="Q14" s="43" t="s">
        <v>1389</v>
      </c>
      <c r="R14" s="20" t="s">
        <v>1341</v>
      </c>
      <c r="S14" s="20" t="s">
        <v>1387</v>
      </c>
      <c r="W14" s="86"/>
      <c r="X14" s="40"/>
      <c r="Y14" s="40"/>
      <c r="Z14" s="86"/>
      <c r="AA14" s="40"/>
      <c r="AB14" s="40"/>
    </row>
    <row r="15" spans="1:28" s="42" customFormat="1" ht="12" x14ac:dyDescent="0.15">
      <c r="A15" s="19" t="s">
        <v>227</v>
      </c>
      <c r="B15" s="19" t="s">
        <v>213</v>
      </c>
      <c r="C15" s="19" t="s">
        <v>272</v>
      </c>
      <c r="E15" s="19" t="s">
        <v>277</v>
      </c>
      <c r="F15" s="19" t="s">
        <v>172</v>
      </c>
      <c r="G15" s="19" t="s">
        <v>215</v>
      </c>
      <c r="I15" s="19" t="s">
        <v>272</v>
      </c>
      <c r="J15" s="19" t="s">
        <v>209</v>
      </c>
      <c r="K15" s="19" t="s">
        <v>227</v>
      </c>
      <c r="L15" s="86"/>
      <c r="M15" s="19" t="s">
        <v>266</v>
      </c>
      <c r="N15" s="19" t="s">
        <v>215</v>
      </c>
      <c r="O15" s="19" t="s">
        <v>283</v>
      </c>
      <c r="Q15" s="19" t="s">
        <v>287</v>
      </c>
      <c r="R15" s="19" t="s">
        <v>213</v>
      </c>
      <c r="S15" s="19" t="s">
        <v>266</v>
      </c>
      <c r="U15" s="40"/>
      <c r="V15" s="40"/>
      <c r="W15" s="86"/>
      <c r="X15" s="40"/>
      <c r="Y15" s="40"/>
      <c r="Z15" s="86"/>
      <c r="AA15" s="40"/>
      <c r="AB15" s="40"/>
    </row>
    <row r="16" spans="1:28" s="42" customFormat="1" ht="12" x14ac:dyDescent="0.15">
      <c r="A16" s="20" t="s">
        <v>1386</v>
      </c>
      <c r="B16" s="20" t="s">
        <v>1385</v>
      </c>
      <c r="C16" s="20" t="s">
        <v>1384</v>
      </c>
      <c r="E16" s="20" t="s">
        <v>2963</v>
      </c>
      <c r="F16" s="20" t="s">
        <v>1383</v>
      </c>
      <c r="G16" s="20" t="s">
        <v>1382</v>
      </c>
      <c r="I16" s="46" t="s">
        <v>2964</v>
      </c>
      <c r="J16" s="20" t="s">
        <v>1381</v>
      </c>
      <c r="K16" s="20" t="s">
        <v>1380</v>
      </c>
      <c r="L16" s="86"/>
      <c r="M16" s="20" t="s">
        <v>1379</v>
      </c>
      <c r="N16" s="20" t="s">
        <v>1378</v>
      </c>
      <c r="O16" s="20" t="s">
        <v>1377</v>
      </c>
      <c r="Q16" s="20" t="s">
        <v>1376</v>
      </c>
      <c r="R16" s="20" t="s">
        <v>1375</v>
      </c>
      <c r="S16" s="46" t="s">
        <v>2965</v>
      </c>
      <c r="U16" s="40"/>
      <c r="V16" s="40"/>
      <c r="W16" s="86"/>
      <c r="X16" s="40"/>
      <c r="Y16" s="40"/>
      <c r="Z16" s="86"/>
      <c r="AA16" s="40"/>
      <c r="AB16" s="40"/>
    </row>
    <row r="17" spans="1:28" x14ac:dyDescent="0.15">
      <c r="A17" s="87"/>
      <c r="B17" s="87"/>
      <c r="C17" s="87"/>
      <c r="E17" s="32"/>
      <c r="F17" s="32"/>
      <c r="G17" s="32"/>
      <c r="I17" s="32"/>
      <c r="J17" s="32"/>
      <c r="K17" s="32"/>
      <c r="L17" s="85"/>
      <c r="M17" s="32"/>
      <c r="N17" s="32"/>
      <c r="O17" s="32"/>
      <c r="Q17" s="32"/>
      <c r="R17" s="32"/>
      <c r="S17" s="32"/>
      <c r="U17" s="32"/>
      <c r="V17" s="32"/>
      <c r="W17" s="85"/>
      <c r="X17" s="32"/>
      <c r="Y17" s="32"/>
      <c r="Z17" s="85"/>
      <c r="AA17" s="32"/>
      <c r="AB17" s="32"/>
    </row>
    <row r="18" spans="1:28" x14ac:dyDescent="0.15">
      <c r="A18" s="40"/>
      <c r="B18" s="40"/>
      <c r="C18" s="40"/>
      <c r="E18" s="40"/>
      <c r="F18" s="40"/>
      <c r="G18" s="40"/>
      <c r="I18" s="40"/>
      <c r="J18" s="40"/>
      <c r="K18" s="40"/>
      <c r="L18" s="85"/>
      <c r="M18" s="40"/>
      <c r="N18" s="40"/>
      <c r="O18" s="40"/>
      <c r="Q18" s="40"/>
      <c r="R18" s="40"/>
      <c r="S18" s="40"/>
      <c r="U18" s="40"/>
      <c r="V18" s="40"/>
      <c r="W18" s="85"/>
      <c r="X18" s="40"/>
      <c r="Y18" s="40"/>
      <c r="Z18" s="85"/>
      <c r="AA18" s="40"/>
      <c r="AB18" s="40"/>
    </row>
    <row r="19" spans="1:28" x14ac:dyDescent="0.15">
      <c r="A19" s="146" t="s">
        <v>2966</v>
      </c>
      <c r="B19" s="147"/>
      <c r="C19" s="148"/>
      <c r="E19" s="146" t="s">
        <v>2967</v>
      </c>
      <c r="F19" s="147"/>
      <c r="G19" s="148"/>
      <c r="I19" s="146" t="s">
        <v>2968</v>
      </c>
      <c r="J19" s="147"/>
      <c r="K19" s="148"/>
      <c r="L19" s="85"/>
      <c r="M19" s="146" t="s">
        <v>2969</v>
      </c>
      <c r="N19" s="147"/>
      <c r="O19" s="148"/>
      <c r="Q19" s="146" t="s">
        <v>2970</v>
      </c>
      <c r="R19" s="147"/>
      <c r="S19" s="148"/>
      <c r="U19" s="85"/>
      <c r="V19" s="85"/>
      <c r="W19" s="85"/>
      <c r="X19" s="85"/>
      <c r="Y19" s="85"/>
      <c r="Z19" s="85"/>
      <c r="AA19" s="85"/>
      <c r="AB19" s="85"/>
    </row>
    <row r="20" spans="1:28" s="42" customFormat="1" ht="12" x14ac:dyDescent="0.15">
      <c r="A20" s="44" t="s">
        <v>1</v>
      </c>
      <c r="B20" s="19" t="s">
        <v>197</v>
      </c>
      <c r="C20" s="19" t="s">
        <v>245</v>
      </c>
      <c r="E20" s="44" t="s">
        <v>1</v>
      </c>
      <c r="F20" s="19" t="s">
        <v>189</v>
      </c>
      <c r="G20" s="19" t="s">
        <v>240</v>
      </c>
      <c r="I20" s="44" t="s">
        <v>1</v>
      </c>
      <c r="J20" s="19" t="s">
        <v>227</v>
      </c>
      <c r="K20" s="19" t="s">
        <v>172</v>
      </c>
      <c r="L20" s="86"/>
      <c r="M20" s="44" t="s">
        <v>1</v>
      </c>
      <c r="N20" s="19" t="s">
        <v>172</v>
      </c>
      <c r="O20" s="19" t="s">
        <v>227</v>
      </c>
      <c r="Q20" s="44" t="s">
        <v>1</v>
      </c>
      <c r="R20" s="19" t="s">
        <v>199</v>
      </c>
      <c r="S20" s="19" t="s">
        <v>174</v>
      </c>
      <c r="V20" s="86"/>
      <c r="W20" s="86"/>
      <c r="X20" s="86"/>
      <c r="Y20" s="86"/>
      <c r="Z20" s="86"/>
      <c r="AA20" s="86"/>
      <c r="AB20" s="86"/>
    </row>
    <row r="21" spans="1:28" s="42" customFormat="1" ht="12" x14ac:dyDescent="0.15">
      <c r="A21" s="43" t="s">
        <v>1374</v>
      </c>
      <c r="B21" s="20" t="s">
        <v>1373</v>
      </c>
      <c r="C21" s="20" t="s">
        <v>1338</v>
      </c>
      <c r="E21" s="43" t="s">
        <v>1371</v>
      </c>
      <c r="F21" s="20" t="s">
        <v>1370</v>
      </c>
      <c r="G21" s="20" t="s">
        <v>1335</v>
      </c>
      <c r="I21" s="43" t="s">
        <v>1368</v>
      </c>
      <c r="J21" s="20" t="s">
        <v>1332</v>
      </c>
      <c r="K21" s="20" t="s">
        <v>1366</v>
      </c>
      <c r="L21" s="86"/>
      <c r="M21" s="43" t="s">
        <v>1365</v>
      </c>
      <c r="N21" s="20" t="s">
        <v>1364</v>
      </c>
      <c r="O21" s="20" t="s">
        <v>1307</v>
      </c>
      <c r="Q21" s="43" t="s">
        <v>1362</v>
      </c>
      <c r="R21" s="20" t="s">
        <v>1361</v>
      </c>
      <c r="S21" s="20" t="s">
        <v>1360</v>
      </c>
      <c r="V21" s="86"/>
      <c r="W21" s="86"/>
      <c r="X21" s="86"/>
      <c r="Y21" s="86"/>
      <c r="Z21" s="86"/>
      <c r="AA21" s="86"/>
      <c r="AB21" s="86"/>
    </row>
    <row r="22" spans="1:28" s="42" customFormat="1" ht="12" x14ac:dyDescent="0.15">
      <c r="A22" s="19" t="s">
        <v>308</v>
      </c>
      <c r="B22" s="19" t="s">
        <v>268</v>
      </c>
      <c r="C22" s="19" t="s">
        <v>251</v>
      </c>
      <c r="E22" s="19" t="s">
        <v>213</v>
      </c>
      <c r="F22" s="19" t="s">
        <v>336</v>
      </c>
      <c r="G22" s="19" t="s">
        <v>266</v>
      </c>
      <c r="I22" s="19" t="s">
        <v>217</v>
      </c>
      <c r="J22" s="19" t="s">
        <v>266</v>
      </c>
      <c r="K22" s="19" t="s">
        <v>308</v>
      </c>
      <c r="L22" s="86"/>
      <c r="M22" s="19" t="s">
        <v>215</v>
      </c>
      <c r="N22" s="19" t="s">
        <v>283</v>
      </c>
      <c r="O22" s="19" t="s">
        <v>268</v>
      </c>
      <c r="Q22" s="19" t="s">
        <v>219</v>
      </c>
      <c r="R22" s="19" t="s">
        <v>294</v>
      </c>
      <c r="S22" s="19" t="s">
        <v>187</v>
      </c>
      <c r="V22" s="88"/>
      <c r="W22" s="86"/>
      <c r="X22" s="88"/>
      <c r="Y22" s="88"/>
      <c r="Z22" s="86"/>
      <c r="AA22" s="88"/>
      <c r="AB22" s="88"/>
    </row>
    <row r="23" spans="1:28" s="42" customFormat="1" ht="12" x14ac:dyDescent="0.15">
      <c r="A23" s="20" t="s">
        <v>1359</v>
      </c>
      <c r="B23" s="20" t="s">
        <v>1358</v>
      </c>
      <c r="C23" s="20" t="s">
        <v>1357</v>
      </c>
      <c r="E23" s="20" t="s">
        <v>1296</v>
      </c>
      <c r="F23" s="20" t="s">
        <v>1356</v>
      </c>
      <c r="G23" s="20" t="s">
        <v>1355</v>
      </c>
      <c r="I23" s="20" t="s">
        <v>1354</v>
      </c>
      <c r="J23" s="20" t="s">
        <v>1353</v>
      </c>
      <c r="K23" s="20" t="s">
        <v>1352</v>
      </c>
      <c r="L23" s="86"/>
      <c r="M23" s="20" t="s">
        <v>1351</v>
      </c>
      <c r="N23" s="20" t="s">
        <v>2971</v>
      </c>
      <c r="O23" s="20" t="s">
        <v>1350</v>
      </c>
      <c r="Q23" s="20" t="s">
        <v>1349</v>
      </c>
      <c r="R23" s="20" t="s">
        <v>1348</v>
      </c>
      <c r="S23" s="20" t="s">
        <v>1225</v>
      </c>
      <c r="V23" s="40"/>
      <c r="W23" s="86"/>
      <c r="X23" s="40"/>
      <c r="Y23" s="40"/>
      <c r="Z23" s="86"/>
      <c r="AA23" s="40"/>
      <c r="AB23" s="40"/>
    </row>
    <row r="24" spans="1:28" x14ac:dyDescent="0.15">
      <c r="E24" s="40"/>
      <c r="F24" s="40"/>
      <c r="G24" s="40"/>
      <c r="H24" s="85"/>
      <c r="I24" s="40"/>
      <c r="J24" s="40"/>
      <c r="K24" s="40"/>
      <c r="L24" s="85"/>
      <c r="M24" s="40"/>
      <c r="N24" s="40"/>
      <c r="O24" s="40"/>
      <c r="Q24" s="40"/>
      <c r="R24" s="40"/>
      <c r="S24" s="40"/>
      <c r="U24" s="40"/>
      <c r="V24" s="40"/>
      <c r="W24" s="85"/>
      <c r="X24" s="40"/>
      <c r="Y24" s="40"/>
      <c r="Z24" s="85"/>
      <c r="AA24" s="40"/>
      <c r="AB24" s="40"/>
    </row>
    <row r="25" spans="1:28" x14ac:dyDescent="0.15">
      <c r="E25" s="32"/>
      <c r="F25" s="32"/>
      <c r="G25" s="32"/>
      <c r="H25" s="85"/>
      <c r="I25" s="32"/>
      <c r="J25" s="32"/>
      <c r="K25" s="32"/>
      <c r="L25" s="85"/>
      <c r="M25" s="32"/>
      <c r="N25" s="32"/>
      <c r="O25" s="32"/>
      <c r="Q25" s="32"/>
      <c r="R25" s="32"/>
      <c r="S25" s="32"/>
      <c r="U25" s="32"/>
      <c r="V25" s="32"/>
      <c r="W25" s="85"/>
      <c r="X25" s="32"/>
      <c r="Y25" s="32"/>
      <c r="Z25" s="85"/>
      <c r="AA25" s="32"/>
      <c r="AB25" s="32"/>
    </row>
    <row r="26" spans="1:28" x14ac:dyDescent="0.15">
      <c r="A26" s="146" t="s">
        <v>2972</v>
      </c>
      <c r="B26" s="147"/>
      <c r="C26" s="148"/>
      <c r="E26" s="146" t="s">
        <v>2973</v>
      </c>
      <c r="F26" s="147"/>
      <c r="G26" s="148"/>
      <c r="I26" s="146" t="s">
        <v>2974</v>
      </c>
      <c r="J26" s="147"/>
      <c r="K26" s="148"/>
      <c r="L26" s="85"/>
      <c r="M26" s="146" t="s">
        <v>2975</v>
      </c>
      <c r="N26" s="147"/>
      <c r="O26" s="148"/>
      <c r="Q26" s="146" t="s">
        <v>2976</v>
      </c>
      <c r="R26" s="147"/>
      <c r="S26" s="148"/>
      <c r="U26" s="40"/>
      <c r="V26" s="40"/>
      <c r="W26" s="85"/>
      <c r="X26" s="40"/>
      <c r="Y26" s="40"/>
      <c r="Z26" s="85"/>
      <c r="AA26" s="40"/>
      <c r="AB26" s="40"/>
    </row>
    <row r="27" spans="1:28" s="42" customFormat="1" ht="12" x14ac:dyDescent="0.15">
      <c r="A27" s="44" t="s">
        <v>1</v>
      </c>
      <c r="B27" s="19" t="s">
        <v>233</v>
      </c>
      <c r="C27" s="19" t="s">
        <v>1247</v>
      </c>
      <c r="E27" s="44" t="s">
        <v>1</v>
      </c>
      <c r="F27" s="19" t="s">
        <v>1247</v>
      </c>
      <c r="G27" s="19" t="s">
        <v>245</v>
      </c>
      <c r="I27" s="44" t="s">
        <v>1</v>
      </c>
      <c r="J27" s="19" t="s">
        <v>209</v>
      </c>
      <c r="K27" s="19" t="s">
        <v>240</v>
      </c>
      <c r="L27" s="86"/>
      <c r="M27" s="44" t="s">
        <v>1</v>
      </c>
      <c r="N27" s="19" t="s">
        <v>172</v>
      </c>
      <c r="O27" s="19" t="s">
        <v>227</v>
      </c>
      <c r="Q27" s="44" t="s">
        <v>1</v>
      </c>
      <c r="R27" s="19" t="s">
        <v>209</v>
      </c>
      <c r="S27" s="19" t="s">
        <v>304</v>
      </c>
      <c r="U27" s="40"/>
      <c r="V27" s="40"/>
      <c r="W27" s="86"/>
      <c r="X27" s="40"/>
      <c r="Y27" s="40"/>
      <c r="Z27" s="86"/>
      <c r="AA27" s="40"/>
      <c r="AB27" s="40"/>
    </row>
    <row r="28" spans="1:28" s="42" customFormat="1" ht="12" x14ac:dyDescent="0.15">
      <c r="A28" s="43" t="s">
        <v>1345</v>
      </c>
      <c r="B28" s="20" t="s">
        <v>1344</v>
      </c>
      <c r="C28" s="20" t="s">
        <v>1393</v>
      </c>
      <c r="E28" s="43" t="s">
        <v>1342</v>
      </c>
      <c r="F28" s="20" t="s">
        <v>1388</v>
      </c>
      <c r="G28" s="20" t="s">
        <v>1340</v>
      </c>
      <c r="I28" s="43" t="s">
        <v>1339</v>
      </c>
      <c r="J28" s="20" t="s">
        <v>1372</v>
      </c>
      <c r="K28" s="20" t="s">
        <v>1337</v>
      </c>
      <c r="L28" s="86"/>
      <c r="M28" s="43" t="s">
        <v>1336</v>
      </c>
      <c r="N28" s="20" t="s">
        <v>1369</v>
      </c>
      <c r="O28" s="20" t="s">
        <v>1334</v>
      </c>
      <c r="Q28" s="43" t="s">
        <v>1333</v>
      </c>
      <c r="R28" s="20" t="s">
        <v>1367</v>
      </c>
      <c r="S28" s="20" t="s">
        <v>1331</v>
      </c>
      <c r="U28" s="40"/>
      <c r="V28" s="40"/>
      <c r="W28" s="86"/>
      <c r="X28" s="40"/>
      <c r="Y28" s="40"/>
      <c r="Z28" s="86"/>
      <c r="AA28" s="40"/>
      <c r="AB28" s="40"/>
    </row>
    <row r="29" spans="1:28" s="42" customFormat="1" ht="12" x14ac:dyDescent="0.15">
      <c r="A29" s="19" t="s">
        <v>213</v>
      </c>
      <c r="B29" s="19" t="s">
        <v>308</v>
      </c>
      <c r="C29" s="19" t="s">
        <v>274</v>
      </c>
      <c r="E29" s="19" t="s">
        <v>215</v>
      </c>
      <c r="F29" s="19" t="s">
        <v>316</v>
      </c>
      <c r="G29" s="19" t="s">
        <v>264</v>
      </c>
      <c r="I29" s="19" t="s">
        <v>178</v>
      </c>
      <c r="J29" s="19" t="s">
        <v>280</v>
      </c>
      <c r="K29" s="19" t="s">
        <v>254</v>
      </c>
      <c r="L29" s="86"/>
      <c r="M29" s="19" t="s">
        <v>178</v>
      </c>
      <c r="N29" s="19" t="s">
        <v>215</v>
      </c>
      <c r="O29" s="19" t="s">
        <v>308</v>
      </c>
      <c r="Q29" s="19" t="s">
        <v>229</v>
      </c>
      <c r="R29" s="19" t="s">
        <v>249</v>
      </c>
      <c r="S29" s="19" t="s">
        <v>176</v>
      </c>
      <c r="V29" s="86"/>
      <c r="W29" s="86"/>
      <c r="X29" s="86"/>
      <c r="Y29" s="86"/>
      <c r="Z29" s="86"/>
      <c r="AA29" s="86"/>
      <c r="AB29" s="86"/>
    </row>
    <row r="30" spans="1:28" s="42" customFormat="1" ht="12" x14ac:dyDescent="0.15">
      <c r="A30" s="20" t="s">
        <v>1330</v>
      </c>
      <c r="B30" s="20" t="s">
        <v>1329</v>
      </c>
      <c r="C30" s="20" t="s">
        <v>1328</v>
      </c>
      <c r="E30" s="20" t="s">
        <v>2977</v>
      </c>
      <c r="F30" s="20" t="s">
        <v>1327</v>
      </c>
      <c r="G30" s="20" t="s">
        <v>1326</v>
      </c>
      <c r="I30" s="20" t="s">
        <v>1397</v>
      </c>
      <c r="J30" s="20" t="s">
        <v>1324</v>
      </c>
      <c r="K30" s="20" t="s">
        <v>1323</v>
      </c>
      <c r="L30" s="86"/>
      <c r="M30" s="20" t="s">
        <v>1226</v>
      </c>
      <c r="N30" s="20" t="s">
        <v>1321</v>
      </c>
      <c r="O30" s="20" t="s">
        <v>1281</v>
      </c>
      <c r="Q30" s="20" t="s">
        <v>1319</v>
      </c>
      <c r="R30" s="20" t="s">
        <v>1318</v>
      </c>
      <c r="S30" s="20" t="s">
        <v>1317</v>
      </c>
      <c r="V30" s="86"/>
      <c r="W30" s="86"/>
      <c r="X30" s="86"/>
      <c r="Y30" s="86"/>
      <c r="Z30" s="86"/>
      <c r="AA30" s="86"/>
      <c r="AB30" s="86"/>
    </row>
    <row r="31" spans="1:28" x14ac:dyDescent="0.15">
      <c r="A31" s="85"/>
      <c r="B31" s="85"/>
      <c r="C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Q31" s="85"/>
      <c r="R31" s="85"/>
      <c r="S31" s="85"/>
      <c r="U31" s="85"/>
      <c r="V31" s="85"/>
      <c r="W31" s="85"/>
      <c r="X31" s="85"/>
      <c r="Y31" s="85"/>
      <c r="Z31" s="85"/>
      <c r="AA31" s="85"/>
      <c r="AB31" s="85"/>
    </row>
    <row r="32" spans="1:28" x14ac:dyDescent="0.15">
      <c r="A32" s="31"/>
      <c r="B32" s="31"/>
      <c r="C32" s="31"/>
      <c r="E32" s="31"/>
      <c r="F32" s="31"/>
      <c r="G32" s="32"/>
      <c r="H32" s="85"/>
      <c r="I32" s="31"/>
      <c r="J32" s="31"/>
      <c r="K32" s="32"/>
      <c r="L32" s="85"/>
      <c r="M32" s="31"/>
      <c r="N32" s="31"/>
      <c r="O32" s="32"/>
      <c r="Q32" s="31"/>
      <c r="R32" s="31"/>
      <c r="S32" s="31"/>
      <c r="U32" s="31"/>
      <c r="V32" s="31"/>
      <c r="W32" s="85"/>
      <c r="X32" s="31"/>
      <c r="Y32" s="31"/>
      <c r="Z32" s="85"/>
      <c r="AA32" s="31"/>
      <c r="AB32" s="31"/>
    </row>
    <row r="33" spans="1:28" x14ac:dyDescent="0.15">
      <c r="A33" s="146" t="s">
        <v>2978</v>
      </c>
      <c r="B33" s="147"/>
      <c r="C33" s="148"/>
      <c r="E33" s="146" t="s">
        <v>2979</v>
      </c>
      <c r="F33" s="147"/>
      <c r="G33" s="148"/>
      <c r="I33" s="146" t="s">
        <v>2980</v>
      </c>
      <c r="J33" s="147"/>
      <c r="K33" s="148"/>
      <c r="L33" s="85"/>
      <c r="M33" s="146" t="s">
        <v>2981</v>
      </c>
      <c r="N33" s="147"/>
      <c r="O33" s="148"/>
      <c r="Q33" s="146" t="s">
        <v>2982</v>
      </c>
      <c r="R33" s="147"/>
      <c r="S33" s="148"/>
      <c r="V33" s="32"/>
      <c r="W33" s="85"/>
      <c r="X33" s="40"/>
      <c r="Y33" s="32"/>
      <c r="Z33" s="85"/>
      <c r="AA33" s="40"/>
      <c r="AB33" s="32"/>
    </row>
    <row r="34" spans="1:28" s="42" customFormat="1" ht="12" x14ac:dyDescent="0.15">
      <c r="A34" s="44" t="s">
        <v>1</v>
      </c>
      <c r="B34" s="19" t="s">
        <v>199</v>
      </c>
      <c r="C34" s="19" t="s">
        <v>261</v>
      </c>
      <c r="E34" s="44" t="s">
        <v>1</v>
      </c>
      <c r="F34" s="19" t="s">
        <v>172</v>
      </c>
      <c r="G34" s="19" t="s">
        <v>247</v>
      </c>
      <c r="I34" s="44" t="s">
        <v>1</v>
      </c>
      <c r="J34" s="19" t="s">
        <v>254</v>
      </c>
      <c r="K34" s="19" t="s">
        <v>199</v>
      </c>
      <c r="L34" s="86"/>
      <c r="M34" s="44" t="s">
        <v>1</v>
      </c>
      <c r="N34" s="19" t="s">
        <v>213</v>
      </c>
      <c r="O34" s="19" t="s">
        <v>274</v>
      </c>
      <c r="Q34" s="44" t="s">
        <v>1</v>
      </c>
      <c r="R34" s="19" t="s">
        <v>215</v>
      </c>
      <c r="S34" s="19" t="s">
        <v>189</v>
      </c>
      <c r="V34" s="40"/>
      <c r="W34" s="86"/>
      <c r="X34" s="40"/>
      <c r="Y34" s="40"/>
      <c r="Z34" s="86"/>
      <c r="AA34" s="40"/>
      <c r="AB34" s="40"/>
    </row>
    <row r="35" spans="1:28" s="42" customFormat="1" ht="12" x14ac:dyDescent="0.15">
      <c r="A35" s="43" t="s">
        <v>1315</v>
      </c>
      <c r="B35" s="20" t="s">
        <v>2983</v>
      </c>
      <c r="C35" s="20" t="s">
        <v>1313</v>
      </c>
      <c r="E35" s="43" t="s">
        <v>1312</v>
      </c>
      <c r="F35" s="20" t="s">
        <v>1264</v>
      </c>
      <c r="G35" s="20" t="s">
        <v>1310</v>
      </c>
      <c r="I35" s="43" t="s">
        <v>1309</v>
      </c>
      <c r="J35" s="20" t="s">
        <v>1308</v>
      </c>
      <c r="K35" s="20" t="s">
        <v>1363</v>
      </c>
      <c r="L35" s="86"/>
      <c r="M35" s="43" t="s">
        <v>1306</v>
      </c>
      <c r="N35" s="20" t="s">
        <v>1305</v>
      </c>
      <c r="O35" s="20" t="s">
        <v>1304</v>
      </c>
      <c r="Q35" s="43" t="s">
        <v>1303</v>
      </c>
      <c r="R35" s="20" t="s">
        <v>1302</v>
      </c>
      <c r="S35" s="20" t="s">
        <v>1246</v>
      </c>
      <c r="V35" s="40"/>
      <c r="W35" s="86"/>
      <c r="X35" s="40"/>
      <c r="Y35" s="40"/>
      <c r="Z35" s="86"/>
      <c r="AA35" s="40"/>
      <c r="AB35" s="40"/>
    </row>
    <row r="36" spans="1:28" s="42" customFormat="1" ht="12" x14ac:dyDescent="0.15">
      <c r="A36" s="19" t="s">
        <v>274</v>
      </c>
      <c r="B36" s="19" t="s">
        <v>254</v>
      </c>
      <c r="C36" s="19" t="s">
        <v>187</v>
      </c>
      <c r="E36" s="19" t="s">
        <v>240</v>
      </c>
      <c r="F36" s="19" t="s">
        <v>229</v>
      </c>
      <c r="G36" s="19" t="s">
        <v>277</v>
      </c>
      <c r="I36" s="19" t="s">
        <v>316</v>
      </c>
      <c r="J36" s="19" t="s">
        <v>240</v>
      </c>
      <c r="K36" s="19" t="s">
        <v>1247</v>
      </c>
      <c r="L36" s="86"/>
      <c r="M36" s="19" t="s">
        <v>240</v>
      </c>
      <c r="N36" s="19" t="s">
        <v>197</v>
      </c>
      <c r="O36" s="19" t="s">
        <v>294</v>
      </c>
      <c r="Q36" s="19" t="s">
        <v>238</v>
      </c>
      <c r="R36" s="19" t="s">
        <v>274</v>
      </c>
      <c r="S36" s="19" t="s">
        <v>199</v>
      </c>
      <c r="V36" s="40"/>
      <c r="W36" s="86"/>
      <c r="X36" s="40"/>
      <c r="Y36" s="40"/>
      <c r="Z36" s="86"/>
      <c r="AA36" s="40"/>
      <c r="AB36" s="40"/>
    </row>
    <row r="37" spans="1:28" s="42" customFormat="1" ht="12" x14ac:dyDescent="0.15">
      <c r="A37" s="20" t="s">
        <v>1301</v>
      </c>
      <c r="B37" s="20" t="s">
        <v>2984</v>
      </c>
      <c r="C37" s="20" t="s">
        <v>1300</v>
      </c>
      <c r="E37" s="20" t="s">
        <v>1299</v>
      </c>
      <c r="F37" s="20" t="s">
        <v>1298</v>
      </c>
      <c r="G37" s="20" t="s">
        <v>1297</v>
      </c>
      <c r="I37" s="20" t="s">
        <v>2985</v>
      </c>
      <c r="J37" s="20" t="s">
        <v>1295</v>
      </c>
      <c r="K37" s="20" t="s">
        <v>2986</v>
      </c>
      <c r="L37" s="86"/>
      <c r="M37" s="20" t="s">
        <v>1294</v>
      </c>
      <c r="N37" s="20" t="s">
        <v>1244</v>
      </c>
      <c r="O37" s="46" t="s">
        <v>2987</v>
      </c>
      <c r="Q37" s="20" t="s">
        <v>1292</v>
      </c>
      <c r="R37" s="20" t="s">
        <v>1249</v>
      </c>
      <c r="S37" s="20" t="s">
        <v>1263</v>
      </c>
      <c r="V37" s="40"/>
      <c r="W37" s="86"/>
      <c r="X37" s="40"/>
      <c r="Y37" s="40"/>
      <c r="Z37" s="86"/>
      <c r="AA37" s="40"/>
      <c r="AB37" s="40"/>
    </row>
    <row r="38" spans="1:28" x14ac:dyDescent="0.15">
      <c r="A38" s="40"/>
      <c r="B38" s="40"/>
      <c r="C38" s="40"/>
      <c r="E38" s="40"/>
      <c r="F38" s="40"/>
      <c r="G38" s="40"/>
      <c r="H38" s="85"/>
      <c r="I38" s="40"/>
      <c r="J38" s="40"/>
      <c r="K38" s="40"/>
      <c r="L38" s="85"/>
      <c r="M38" s="40"/>
      <c r="N38" s="40"/>
      <c r="O38" s="40"/>
      <c r="Q38" s="40"/>
      <c r="R38" s="40"/>
      <c r="S38" s="40"/>
      <c r="U38" s="40"/>
      <c r="V38" s="40"/>
      <c r="W38" s="85"/>
      <c r="X38" s="40"/>
      <c r="Y38" s="40"/>
      <c r="Z38" s="85"/>
      <c r="AA38" s="40"/>
      <c r="AB38" s="40"/>
    </row>
    <row r="39" spans="1:28" x14ac:dyDescent="0.15">
      <c r="A39" s="85"/>
      <c r="B39" s="85"/>
      <c r="C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Q39" s="85"/>
      <c r="R39" s="85"/>
      <c r="S39" s="85"/>
      <c r="U39" s="85"/>
      <c r="V39" s="85"/>
      <c r="W39" s="85"/>
      <c r="X39" s="85"/>
      <c r="Y39" s="85"/>
      <c r="Z39" s="85"/>
      <c r="AA39" s="85"/>
      <c r="AB39" s="85"/>
    </row>
    <row r="40" spans="1:28" x14ac:dyDescent="0.15">
      <c r="A40" s="146" t="s">
        <v>2988</v>
      </c>
      <c r="B40" s="147"/>
      <c r="C40" s="148"/>
      <c r="E40" s="146" t="s">
        <v>2989</v>
      </c>
      <c r="F40" s="147"/>
      <c r="G40" s="148"/>
      <c r="I40" s="146" t="s">
        <v>2990</v>
      </c>
      <c r="J40" s="147"/>
      <c r="K40" s="148"/>
      <c r="L40" s="85"/>
      <c r="M40" s="146" t="s">
        <v>2991</v>
      </c>
      <c r="N40" s="147"/>
      <c r="O40" s="148"/>
      <c r="Q40" s="146" t="s">
        <v>2992</v>
      </c>
      <c r="R40" s="147"/>
      <c r="S40" s="148"/>
      <c r="U40" s="85"/>
      <c r="V40" s="85"/>
      <c r="W40" s="85"/>
      <c r="X40" s="85"/>
      <c r="Y40" s="85"/>
      <c r="Z40" s="85"/>
      <c r="AA40" s="85"/>
      <c r="AB40" s="85"/>
    </row>
    <row r="41" spans="1:28" s="42" customFormat="1" ht="12" x14ac:dyDescent="0.15">
      <c r="A41" s="44" t="s">
        <v>1</v>
      </c>
      <c r="B41" s="19" t="s">
        <v>217</v>
      </c>
      <c r="C41" s="19" t="s">
        <v>336</v>
      </c>
      <c r="E41" s="44" t="s">
        <v>1</v>
      </c>
      <c r="F41" s="19" t="s">
        <v>178</v>
      </c>
      <c r="G41" s="19" t="s">
        <v>316</v>
      </c>
      <c r="I41" s="44" t="s">
        <v>1</v>
      </c>
      <c r="J41" s="19" t="s">
        <v>316</v>
      </c>
      <c r="K41" s="19" t="s">
        <v>306</v>
      </c>
      <c r="L41" s="86"/>
      <c r="M41" s="44" t="s">
        <v>1</v>
      </c>
      <c r="N41" s="19" t="s">
        <v>308</v>
      </c>
      <c r="O41" s="19" t="s">
        <v>245</v>
      </c>
      <c r="Q41" s="44" t="s">
        <v>1</v>
      </c>
      <c r="R41" s="19" t="s">
        <v>266</v>
      </c>
      <c r="S41" s="19" t="s">
        <v>291</v>
      </c>
      <c r="V41" s="86"/>
      <c r="W41" s="86"/>
      <c r="X41" s="86"/>
      <c r="Y41" s="86"/>
      <c r="Z41" s="86"/>
      <c r="AA41" s="86"/>
      <c r="AB41" s="86"/>
    </row>
    <row r="42" spans="1:28" s="42" customFormat="1" ht="12" x14ac:dyDescent="0.15">
      <c r="A42" s="43" t="s">
        <v>1288</v>
      </c>
      <c r="B42" s="20" t="s">
        <v>2993</v>
      </c>
      <c r="C42" s="20" t="s">
        <v>1287</v>
      </c>
      <c r="E42" s="43" t="s">
        <v>1286</v>
      </c>
      <c r="F42" s="20" t="s">
        <v>1234</v>
      </c>
      <c r="G42" s="20" t="s">
        <v>1284</v>
      </c>
      <c r="I42" s="43" t="s">
        <v>1283</v>
      </c>
      <c r="J42" s="20" t="s">
        <v>1282</v>
      </c>
      <c r="K42" s="20" t="s">
        <v>1320</v>
      </c>
      <c r="L42" s="86"/>
      <c r="M42" s="43" t="s">
        <v>1280</v>
      </c>
      <c r="N42" s="20" t="s">
        <v>1279</v>
      </c>
      <c r="O42" s="20" t="s">
        <v>2994</v>
      </c>
      <c r="Q42" s="43" t="s">
        <v>1278</v>
      </c>
      <c r="R42" s="20" t="s">
        <v>1277</v>
      </c>
      <c r="S42" s="20" t="s">
        <v>1276</v>
      </c>
      <c r="V42" s="88"/>
      <c r="W42" s="86"/>
      <c r="X42" s="88"/>
      <c r="Y42" s="88"/>
      <c r="Z42" s="86"/>
      <c r="AA42" s="88"/>
      <c r="AB42" s="88"/>
    </row>
    <row r="43" spans="1:28" s="42" customFormat="1" ht="12" x14ac:dyDescent="0.15">
      <c r="A43" s="19" t="s">
        <v>199</v>
      </c>
      <c r="B43" s="19" t="s">
        <v>189</v>
      </c>
      <c r="C43" s="19" t="s">
        <v>227</v>
      </c>
      <c r="E43" s="19" t="s">
        <v>172</v>
      </c>
      <c r="F43" s="19" t="s">
        <v>238</v>
      </c>
      <c r="G43" s="19" t="s">
        <v>213</v>
      </c>
      <c r="I43" s="19" t="s">
        <v>1247</v>
      </c>
      <c r="J43" s="19" t="s">
        <v>233</v>
      </c>
      <c r="K43" s="19" t="s">
        <v>199</v>
      </c>
      <c r="L43" s="86"/>
      <c r="M43" s="19" t="s">
        <v>172</v>
      </c>
      <c r="N43" s="19" t="s">
        <v>229</v>
      </c>
      <c r="O43" s="19" t="s">
        <v>238</v>
      </c>
      <c r="Q43" s="19" t="s">
        <v>209</v>
      </c>
      <c r="R43" s="19" t="s">
        <v>306</v>
      </c>
      <c r="S43" s="19" t="s">
        <v>247</v>
      </c>
      <c r="U43" s="40"/>
      <c r="V43" s="40"/>
      <c r="W43" s="86"/>
      <c r="X43" s="40"/>
      <c r="Y43" s="40"/>
      <c r="Z43" s="86"/>
      <c r="AA43" s="40"/>
      <c r="AB43" s="40"/>
    </row>
    <row r="44" spans="1:28" s="42" customFormat="1" ht="12" x14ac:dyDescent="0.15">
      <c r="A44" s="20" t="s">
        <v>1275</v>
      </c>
      <c r="B44" s="20" t="s">
        <v>1274</v>
      </c>
      <c r="C44" s="20" t="s">
        <v>1273</v>
      </c>
      <c r="E44" s="20" t="s">
        <v>1272</v>
      </c>
      <c r="F44" s="20" t="s">
        <v>1271</v>
      </c>
      <c r="G44" s="20" t="s">
        <v>1270</v>
      </c>
      <c r="I44" s="20" t="s">
        <v>1269</v>
      </c>
      <c r="J44" s="20" t="s">
        <v>1268</v>
      </c>
      <c r="K44" s="20" t="s">
        <v>1267</v>
      </c>
      <c r="L44" s="86"/>
      <c r="M44" s="20" t="s">
        <v>1266</v>
      </c>
      <c r="N44" s="20" t="s">
        <v>1314</v>
      </c>
      <c r="O44" s="46" t="s">
        <v>2995</v>
      </c>
      <c r="Q44" s="20" t="s">
        <v>1265</v>
      </c>
      <c r="R44" s="20" t="s">
        <v>1311</v>
      </c>
      <c r="S44" s="20" t="s">
        <v>1290</v>
      </c>
      <c r="U44" s="40"/>
      <c r="V44" s="40"/>
      <c r="W44" s="86"/>
      <c r="X44" s="40"/>
      <c r="Y44" s="40"/>
      <c r="Z44" s="86"/>
      <c r="AA44" s="40"/>
      <c r="AB44" s="40"/>
    </row>
    <row r="45" spans="1:28" x14ac:dyDescent="0.15">
      <c r="A45" s="32"/>
      <c r="B45" s="32"/>
      <c r="C45" s="32"/>
      <c r="E45" s="32"/>
      <c r="F45" s="32"/>
      <c r="G45" s="32"/>
      <c r="H45" s="85"/>
      <c r="I45" s="32"/>
      <c r="J45" s="32"/>
      <c r="K45" s="32"/>
      <c r="L45" s="85"/>
      <c r="M45" s="32"/>
      <c r="N45" s="32"/>
      <c r="O45" s="32"/>
      <c r="Q45" s="32"/>
      <c r="R45" s="32"/>
      <c r="S45" s="32"/>
      <c r="U45" s="32"/>
      <c r="V45" s="32"/>
      <c r="W45" s="85"/>
      <c r="X45" s="32"/>
      <c r="Y45" s="32"/>
      <c r="Z45" s="85"/>
      <c r="AA45" s="32"/>
      <c r="AB45" s="32"/>
    </row>
    <row r="46" spans="1:28" x14ac:dyDescent="0.15">
      <c r="A46" s="40"/>
      <c r="B46" s="40"/>
      <c r="C46" s="40"/>
      <c r="E46" s="40"/>
      <c r="F46" s="40"/>
      <c r="G46" s="40"/>
      <c r="H46" s="85"/>
      <c r="I46" s="40"/>
      <c r="J46" s="40"/>
      <c r="K46" s="40"/>
      <c r="L46" s="85"/>
      <c r="M46" s="40"/>
      <c r="N46" s="40"/>
      <c r="O46" s="40"/>
      <c r="Q46" s="40"/>
      <c r="R46" s="40"/>
      <c r="S46" s="40"/>
      <c r="U46" s="40"/>
      <c r="V46" s="40"/>
      <c r="W46" s="85"/>
      <c r="X46" s="40"/>
      <c r="Y46" s="40"/>
      <c r="Z46" s="85"/>
      <c r="AA46" s="40"/>
      <c r="AB46" s="40"/>
    </row>
    <row r="47" spans="1:28" x14ac:dyDescent="0.15">
      <c r="A47" s="146" t="s">
        <v>2996</v>
      </c>
      <c r="B47" s="147"/>
      <c r="C47" s="148"/>
      <c r="E47" s="146" t="s">
        <v>2997</v>
      </c>
      <c r="F47" s="147"/>
      <c r="G47" s="148"/>
      <c r="I47" s="146" t="s">
        <v>2998</v>
      </c>
      <c r="J47" s="147"/>
      <c r="K47" s="148"/>
      <c r="L47" s="85"/>
      <c r="M47" s="146" t="s">
        <v>2999</v>
      </c>
      <c r="N47" s="147"/>
      <c r="O47" s="148"/>
      <c r="Q47" s="146" t="s">
        <v>3000</v>
      </c>
      <c r="R47" s="147"/>
      <c r="S47" s="148"/>
      <c r="U47" s="32"/>
      <c r="V47" s="32"/>
      <c r="W47" s="85"/>
      <c r="X47" s="32"/>
      <c r="Y47" s="32"/>
      <c r="Z47" s="85"/>
      <c r="AA47" s="32"/>
      <c r="AB47" s="32"/>
    </row>
    <row r="48" spans="1:28" s="42" customFormat="1" ht="12" x14ac:dyDescent="0.15">
      <c r="A48" s="44" t="s">
        <v>1</v>
      </c>
      <c r="B48" s="19" t="s">
        <v>283</v>
      </c>
      <c r="C48" s="19" t="s">
        <v>266</v>
      </c>
      <c r="E48" s="44" t="s">
        <v>1</v>
      </c>
      <c r="F48" s="19" t="s">
        <v>266</v>
      </c>
      <c r="G48" s="19" t="s">
        <v>215</v>
      </c>
      <c r="I48" s="44" t="s">
        <v>1</v>
      </c>
      <c r="J48" s="44" t="s">
        <v>1</v>
      </c>
      <c r="K48" s="19" t="s">
        <v>249</v>
      </c>
      <c r="L48" s="86"/>
      <c r="M48" s="44" t="s">
        <v>1</v>
      </c>
      <c r="N48" s="19" t="s">
        <v>268</v>
      </c>
      <c r="O48" s="19" t="s">
        <v>213</v>
      </c>
      <c r="Q48" s="44" t="s">
        <v>1</v>
      </c>
      <c r="R48" s="19" t="s">
        <v>306</v>
      </c>
      <c r="S48" s="19" t="s">
        <v>233</v>
      </c>
      <c r="V48" s="40"/>
      <c r="W48" s="86"/>
      <c r="X48" s="40"/>
      <c r="Y48" s="40"/>
      <c r="Z48" s="86"/>
      <c r="AA48" s="40"/>
      <c r="AB48" s="40"/>
    </row>
    <row r="49" spans="1:28" s="42" customFormat="1" ht="12" x14ac:dyDescent="0.15">
      <c r="A49" s="43" t="s">
        <v>1262</v>
      </c>
      <c r="B49" s="20" t="s">
        <v>1261</v>
      </c>
      <c r="C49" s="20" t="s">
        <v>1260</v>
      </c>
      <c r="E49" s="43" t="s">
        <v>1259</v>
      </c>
      <c r="F49" s="20" t="s">
        <v>1258</v>
      </c>
      <c r="G49" s="20" t="s">
        <v>1257</v>
      </c>
      <c r="I49" s="43" t="s">
        <v>1256</v>
      </c>
      <c r="J49" s="20" t="s">
        <v>1255</v>
      </c>
      <c r="K49" s="20" t="s">
        <v>1254</v>
      </c>
      <c r="L49" s="86"/>
      <c r="M49" s="43" t="s">
        <v>1253</v>
      </c>
      <c r="N49" s="20" t="s">
        <v>1252</v>
      </c>
      <c r="O49" s="20" t="s">
        <v>1251</v>
      </c>
      <c r="Q49" s="43" t="s">
        <v>1250</v>
      </c>
      <c r="R49" s="20" t="s">
        <v>1291</v>
      </c>
      <c r="S49" s="20" t="s">
        <v>1248</v>
      </c>
      <c r="V49" s="86"/>
      <c r="W49" s="86"/>
      <c r="X49" s="86"/>
      <c r="Y49" s="86"/>
      <c r="Z49" s="86"/>
      <c r="AA49" s="86"/>
      <c r="AB49" s="86"/>
    </row>
    <row r="50" spans="1:28" s="42" customFormat="1" ht="12" x14ac:dyDescent="0.15">
      <c r="A50" s="19" t="s">
        <v>213</v>
      </c>
      <c r="B50" s="19" t="s">
        <v>209</v>
      </c>
      <c r="C50" s="19" t="s">
        <v>227</v>
      </c>
      <c r="E50" s="19" t="s">
        <v>184</v>
      </c>
      <c r="F50" s="19" t="s">
        <v>189</v>
      </c>
      <c r="G50" s="19" t="s">
        <v>172</v>
      </c>
      <c r="I50" s="19" t="s">
        <v>182</v>
      </c>
      <c r="J50" s="19" t="s">
        <v>1247</v>
      </c>
      <c r="K50" s="19" t="s">
        <v>189</v>
      </c>
      <c r="L50" s="86"/>
      <c r="M50" s="19" t="s">
        <v>187</v>
      </c>
      <c r="N50" s="19" t="s">
        <v>202</v>
      </c>
      <c r="O50" s="19" t="s">
        <v>172</v>
      </c>
      <c r="Q50" s="19" t="s">
        <v>225</v>
      </c>
      <c r="R50" s="19" t="s">
        <v>184</v>
      </c>
      <c r="S50" s="19"/>
      <c r="U50" s="86"/>
      <c r="V50" s="86"/>
      <c r="W50" s="86"/>
      <c r="X50" s="86"/>
      <c r="Y50" s="86"/>
      <c r="Z50" s="86"/>
      <c r="AA50" s="86"/>
      <c r="AB50" s="86"/>
    </row>
    <row r="51" spans="1:28" s="42" customFormat="1" ht="12" x14ac:dyDescent="0.15">
      <c r="A51" s="46" t="s">
        <v>3001</v>
      </c>
      <c r="B51" s="20" t="s">
        <v>1245</v>
      </c>
      <c r="C51" s="20" t="s">
        <v>1293</v>
      </c>
      <c r="E51" s="20" t="s">
        <v>1243</v>
      </c>
      <c r="F51" s="20" t="s">
        <v>1242</v>
      </c>
      <c r="G51" s="20" t="s">
        <v>1241</v>
      </c>
      <c r="I51" s="20" t="s">
        <v>1240</v>
      </c>
      <c r="J51" s="20" t="s">
        <v>1239</v>
      </c>
      <c r="K51" s="20" t="s">
        <v>1238</v>
      </c>
      <c r="L51" s="86"/>
      <c r="M51" s="20" t="s">
        <v>1237</v>
      </c>
      <c r="N51" s="20" t="s">
        <v>1236</v>
      </c>
      <c r="O51" s="20" t="s">
        <v>1235</v>
      </c>
      <c r="Q51" s="20" t="s">
        <v>1285</v>
      </c>
      <c r="R51" s="20" t="s">
        <v>1233</v>
      </c>
      <c r="S51" s="20"/>
      <c r="U51" s="86"/>
      <c r="V51" s="86"/>
      <c r="W51" s="86"/>
      <c r="X51" s="86"/>
      <c r="Y51" s="86"/>
      <c r="Z51" s="86"/>
      <c r="AA51" s="86"/>
      <c r="AB51" s="86"/>
    </row>
    <row r="52" spans="1:28" x14ac:dyDescent="0.15">
      <c r="A52" s="78"/>
      <c r="B52" s="78"/>
      <c r="C52" s="78"/>
      <c r="D52" s="85"/>
      <c r="E52" s="31"/>
      <c r="F52" s="31"/>
      <c r="G52" s="32"/>
      <c r="H52" s="85"/>
      <c r="I52" s="31"/>
      <c r="J52" s="31"/>
      <c r="K52" s="32"/>
      <c r="L52" s="85"/>
      <c r="M52" s="31"/>
      <c r="N52" s="31"/>
      <c r="O52" s="32"/>
      <c r="Q52" s="31"/>
      <c r="R52" s="31"/>
      <c r="S52" s="31"/>
      <c r="U52" s="31"/>
      <c r="V52" s="31"/>
      <c r="W52" s="85"/>
      <c r="X52" s="31"/>
      <c r="Y52" s="31"/>
      <c r="Z52" s="85"/>
      <c r="AA52" s="31"/>
      <c r="AB52" s="31"/>
    </row>
    <row r="53" spans="1:28" ht="14.25" customHeight="1" thickBot="1" x14ac:dyDescent="0.2">
      <c r="A53" s="78"/>
      <c r="D53" s="85"/>
      <c r="E53" s="40"/>
      <c r="F53" s="32"/>
      <c r="G53" s="32"/>
      <c r="H53" s="85"/>
      <c r="I53" s="40"/>
      <c r="J53" s="32"/>
      <c r="K53" s="32"/>
      <c r="L53" s="85"/>
      <c r="M53" s="40"/>
      <c r="N53" s="32"/>
      <c r="O53" s="32"/>
      <c r="Q53" s="40"/>
      <c r="R53" s="32"/>
      <c r="S53" s="32"/>
      <c r="U53" s="40"/>
      <c r="V53" s="32"/>
      <c r="W53" s="85"/>
      <c r="X53" s="40"/>
      <c r="Y53" s="32"/>
      <c r="Z53" s="85"/>
      <c r="AA53" s="40"/>
      <c r="AB53" s="32"/>
    </row>
    <row r="54" spans="1:28" ht="14.25" customHeight="1" x14ac:dyDescent="0.15">
      <c r="A54" s="149" t="s">
        <v>3002</v>
      </c>
      <c r="B54" s="150"/>
      <c r="C54" s="151"/>
      <c r="E54" s="146" t="s">
        <v>3003</v>
      </c>
      <c r="F54" s="147"/>
      <c r="G54" s="148"/>
      <c r="I54" s="152"/>
      <c r="J54" s="152"/>
      <c r="K54" s="152"/>
      <c r="L54" s="85"/>
      <c r="M54" s="146" t="s">
        <v>3004</v>
      </c>
      <c r="N54" s="147"/>
      <c r="O54" s="148"/>
      <c r="P54" s="31"/>
      <c r="Q54" s="146" t="s">
        <v>3005</v>
      </c>
      <c r="R54" s="147"/>
      <c r="S54" s="148"/>
      <c r="T54" s="85"/>
      <c r="U54" s="40"/>
      <c r="V54" s="40"/>
      <c r="W54" s="85"/>
      <c r="X54" s="40"/>
      <c r="Y54" s="40"/>
    </row>
    <row r="55" spans="1:28" ht="14.25" customHeight="1" x14ac:dyDescent="0.15">
      <c r="A55" s="89" t="s">
        <v>3006</v>
      </c>
      <c r="B55" s="90" t="s">
        <v>3007</v>
      </c>
      <c r="C55" s="135" t="s">
        <v>3008</v>
      </c>
      <c r="E55" s="44" t="s">
        <v>1</v>
      </c>
      <c r="F55" s="19" t="s">
        <v>172</v>
      </c>
      <c r="G55" s="19" t="s">
        <v>227</v>
      </c>
      <c r="J55" s="32"/>
      <c r="K55" s="32"/>
      <c r="L55" s="85"/>
      <c r="M55" s="44" t="s">
        <v>1</v>
      </c>
      <c r="N55" s="19" t="s">
        <v>199</v>
      </c>
      <c r="O55" s="19" t="s">
        <v>176</v>
      </c>
      <c r="P55" s="32"/>
      <c r="Q55" s="44" t="s">
        <v>1</v>
      </c>
      <c r="R55" s="19" t="s">
        <v>254</v>
      </c>
      <c r="S55" s="19" t="s">
        <v>197</v>
      </c>
      <c r="T55" s="85"/>
      <c r="V55" s="32"/>
      <c r="W55" s="85"/>
      <c r="X55" s="32"/>
      <c r="Y55" s="32"/>
    </row>
    <row r="56" spans="1:28" ht="14.25" customHeight="1" x14ac:dyDescent="0.15">
      <c r="A56" s="91" t="s">
        <v>531</v>
      </c>
      <c r="B56" s="92" t="s">
        <v>530</v>
      </c>
      <c r="C56" s="136"/>
      <c r="E56" s="43" t="s">
        <v>1232</v>
      </c>
      <c r="F56" s="20" t="s">
        <v>3009</v>
      </c>
      <c r="G56" s="20" t="s">
        <v>1231</v>
      </c>
      <c r="J56" s="40"/>
      <c r="K56" s="40"/>
      <c r="L56" s="85"/>
      <c r="M56" s="43" t="s">
        <v>1230</v>
      </c>
      <c r="N56" s="20" t="s">
        <v>1229</v>
      </c>
      <c r="O56" s="20" t="s">
        <v>1228</v>
      </c>
      <c r="Q56" s="43" t="s">
        <v>1227</v>
      </c>
      <c r="R56" s="20" t="s">
        <v>1322</v>
      </c>
      <c r="S56" s="46" t="s">
        <v>3010</v>
      </c>
      <c r="T56" s="85"/>
      <c r="V56" s="40"/>
      <c r="W56" s="85"/>
      <c r="X56" s="40"/>
      <c r="Y56" s="40"/>
    </row>
    <row r="57" spans="1:28" ht="14.25" customHeight="1" x14ac:dyDescent="0.15">
      <c r="A57" s="137" t="s">
        <v>3011</v>
      </c>
      <c r="B57" s="139" t="s">
        <v>3012</v>
      </c>
      <c r="C57" s="141" t="s">
        <v>3013</v>
      </c>
      <c r="E57" s="19" t="s">
        <v>217</v>
      </c>
      <c r="F57" s="19" t="s">
        <v>182</v>
      </c>
      <c r="G57" s="19"/>
      <c r="I57" s="32"/>
      <c r="J57" s="32"/>
      <c r="K57" s="32"/>
      <c r="L57" s="85"/>
      <c r="M57" s="19" t="s">
        <v>172</v>
      </c>
      <c r="N57" s="19" t="s">
        <v>213</v>
      </c>
      <c r="O57" s="19"/>
      <c r="Q57" s="19" t="s">
        <v>272</v>
      </c>
      <c r="R57" s="19" t="s">
        <v>180</v>
      </c>
      <c r="S57" s="19"/>
      <c r="T57" s="85"/>
      <c r="U57" s="32"/>
      <c r="V57" s="32"/>
      <c r="W57" s="85"/>
      <c r="X57" s="32"/>
      <c r="Y57" s="32"/>
    </row>
    <row r="58" spans="1:28" ht="14.25" customHeight="1" thickBot="1" x14ac:dyDescent="0.2">
      <c r="A58" s="138"/>
      <c r="B58" s="140"/>
      <c r="C58" s="142"/>
      <c r="E58" s="20" t="s">
        <v>1347</v>
      </c>
      <c r="F58" s="20" t="s">
        <v>1224</v>
      </c>
      <c r="G58" s="20"/>
      <c r="I58" s="40"/>
      <c r="J58" s="40"/>
      <c r="K58" s="40"/>
      <c r="L58" s="85"/>
      <c r="M58" s="20" t="s">
        <v>1223</v>
      </c>
      <c r="N58" s="20" t="s">
        <v>1222</v>
      </c>
      <c r="O58" s="20"/>
      <c r="Q58" s="20" t="s">
        <v>1221</v>
      </c>
      <c r="R58" s="20" t="s">
        <v>3014</v>
      </c>
      <c r="S58" s="20"/>
      <c r="T58" s="85"/>
      <c r="U58" s="40"/>
      <c r="V58" s="40"/>
      <c r="W58" s="85"/>
      <c r="X58" s="40"/>
      <c r="Y58" s="40"/>
    </row>
    <row r="59" spans="1:28" ht="14.25" thickBot="1" x14ac:dyDescent="0.2">
      <c r="E59" s="85"/>
      <c r="F59" s="85"/>
      <c r="G59" s="85"/>
      <c r="H59" s="85"/>
      <c r="I59" s="85"/>
      <c r="J59" s="85"/>
      <c r="K59" s="85"/>
      <c r="L59" s="85"/>
      <c r="M59" s="85"/>
      <c r="N59" s="85"/>
      <c r="Q59" s="85"/>
      <c r="R59" s="85"/>
      <c r="S59" s="85"/>
    </row>
    <row r="60" spans="1:28" ht="14.25" thickBot="1" x14ac:dyDescent="0.2">
      <c r="E60" s="85"/>
      <c r="F60" s="85"/>
      <c r="G60" s="85"/>
      <c r="H60" s="85"/>
      <c r="I60" s="85"/>
      <c r="J60" s="83" t="s">
        <v>3015</v>
      </c>
      <c r="K60" s="85"/>
      <c r="L60" s="85"/>
      <c r="M60" s="85"/>
      <c r="N60" s="85"/>
      <c r="Q60" s="85"/>
      <c r="R60" s="45" t="s">
        <v>11</v>
      </c>
      <c r="S60" s="85"/>
    </row>
    <row r="61" spans="1:28" ht="14.25" thickBot="1" x14ac:dyDescent="0.2">
      <c r="H61" s="85"/>
      <c r="I61" s="85"/>
      <c r="K61" s="85"/>
      <c r="L61" s="85"/>
      <c r="M61" s="85"/>
      <c r="N61" s="85"/>
      <c r="Q61" s="85"/>
      <c r="R61" s="19" t="s">
        <v>1</v>
      </c>
      <c r="S61" s="85"/>
    </row>
    <row r="62" spans="1:28" ht="14.25" thickBot="1" x14ac:dyDescent="0.2">
      <c r="H62" s="143" t="s">
        <v>3016</v>
      </c>
      <c r="I62" s="144"/>
      <c r="J62" s="144"/>
      <c r="K62" s="144"/>
      <c r="L62" s="145"/>
      <c r="M62" s="31"/>
      <c r="N62" s="31"/>
      <c r="O62" s="32"/>
      <c r="Q62" s="31"/>
      <c r="R62" s="20" t="s">
        <v>1219</v>
      </c>
      <c r="S62" s="31"/>
    </row>
    <row r="63" spans="1:28" x14ac:dyDescent="0.15">
      <c r="H63" s="85"/>
      <c r="I63" s="32"/>
      <c r="J63" s="32"/>
      <c r="K63" s="32"/>
      <c r="L63" s="85"/>
      <c r="M63" s="32"/>
      <c r="N63" s="32"/>
      <c r="O63" s="32"/>
      <c r="Q63" s="32"/>
      <c r="R63" s="32"/>
      <c r="S63" s="32"/>
    </row>
    <row r="64" spans="1:28" x14ac:dyDescent="0.15">
      <c r="E64" s="40"/>
      <c r="F64" s="40"/>
      <c r="G64" s="40"/>
      <c r="H64" s="85"/>
      <c r="I64" s="40"/>
      <c r="J64" s="40"/>
      <c r="K64" s="40"/>
      <c r="L64" s="85"/>
      <c r="M64" s="40"/>
      <c r="N64" s="40"/>
      <c r="O64" s="40"/>
      <c r="Q64" s="40"/>
      <c r="R64" s="40"/>
      <c r="S64" s="40"/>
    </row>
    <row r="65" spans="5:19" x14ac:dyDescent="0.15">
      <c r="E65" s="32"/>
      <c r="F65" s="32"/>
      <c r="G65" s="32"/>
      <c r="H65" s="85"/>
      <c r="I65" s="32"/>
      <c r="J65" s="32"/>
      <c r="K65" s="32"/>
      <c r="L65" s="85"/>
      <c r="M65" s="32"/>
      <c r="N65" s="32"/>
      <c r="O65" s="32"/>
      <c r="Q65" s="32"/>
      <c r="R65" s="32"/>
      <c r="S65" s="32"/>
    </row>
    <row r="66" spans="5:19" x14ac:dyDescent="0.15">
      <c r="E66" s="40"/>
      <c r="F66" s="40"/>
      <c r="G66" s="40"/>
      <c r="H66" s="85"/>
      <c r="I66" s="40"/>
      <c r="J66" s="40"/>
      <c r="K66" s="40"/>
      <c r="L66" s="85"/>
      <c r="M66" s="40"/>
      <c r="N66" s="40"/>
      <c r="O66" s="40"/>
      <c r="Q66" s="40"/>
      <c r="R66" s="40"/>
      <c r="S66" s="40"/>
    </row>
    <row r="67" spans="5:19" x14ac:dyDescent="0.15">
      <c r="E67" s="85"/>
      <c r="F67" s="85"/>
      <c r="G67" s="85"/>
      <c r="H67" s="85"/>
      <c r="I67" s="85"/>
      <c r="J67" s="85"/>
      <c r="K67" s="85"/>
      <c r="L67" s="85"/>
      <c r="M67" s="85"/>
      <c r="N67" s="85"/>
      <c r="Q67" s="85"/>
      <c r="R67" s="85"/>
      <c r="S67" s="85"/>
    </row>
    <row r="68" spans="5:19" x14ac:dyDescent="0.15"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Q68" s="85"/>
      <c r="R68" s="85"/>
      <c r="S68" s="85"/>
    </row>
    <row r="69" spans="5:19" x14ac:dyDescent="0.15">
      <c r="E69" s="85"/>
      <c r="F69" s="85"/>
      <c r="G69" s="85"/>
      <c r="H69" s="85"/>
      <c r="I69" s="31"/>
      <c r="J69" s="31"/>
      <c r="K69" s="31"/>
      <c r="L69" s="31"/>
      <c r="M69" s="31"/>
      <c r="N69" s="31"/>
      <c r="O69" s="31"/>
      <c r="Q69" s="85"/>
      <c r="R69" s="85"/>
      <c r="S69" s="85"/>
    </row>
    <row r="70" spans="5:19" x14ac:dyDescent="0.15">
      <c r="E70" s="85"/>
      <c r="F70" s="85"/>
      <c r="G70" s="85"/>
      <c r="H70" s="85"/>
      <c r="I70" s="85"/>
      <c r="J70" s="85"/>
      <c r="K70" s="85"/>
      <c r="L70" s="85"/>
      <c r="M70" s="85"/>
      <c r="N70" s="85"/>
      <c r="Q70" s="85"/>
      <c r="R70" s="85"/>
      <c r="S70" s="85"/>
    </row>
    <row r="71" spans="5:19" x14ac:dyDescent="0.15">
      <c r="E71" s="31"/>
      <c r="F71" s="31"/>
      <c r="G71" s="32"/>
      <c r="H71" s="85"/>
      <c r="I71" s="31"/>
      <c r="J71" s="31"/>
      <c r="K71" s="32"/>
      <c r="L71" s="85"/>
      <c r="M71" s="31"/>
      <c r="N71" s="31"/>
      <c r="O71" s="32"/>
      <c r="Q71" s="85"/>
      <c r="R71" s="85"/>
      <c r="S71" s="85"/>
    </row>
    <row r="72" spans="5:19" x14ac:dyDescent="0.15">
      <c r="E72" s="40"/>
      <c r="F72" s="32"/>
      <c r="G72" s="32"/>
      <c r="H72" s="85"/>
      <c r="I72" s="40"/>
      <c r="J72" s="32"/>
      <c r="K72" s="32"/>
      <c r="L72" s="85"/>
      <c r="M72" s="40"/>
      <c r="N72" s="32"/>
      <c r="O72" s="32"/>
      <c r="Q72" s="85"/>
      <c r="R72" s="85"/>
      <c r="S72" s="85"/>
    </row>
    <row r="73" spans="5:19" x14ac:dyDescent="0.15">
      <c r="E73" s="40"/>
      <c r="F73" s="40"/>
      <c r="G73" s="40"/>
      <c r="H73" s="85"/>
      <c r="I73" s="40"/>
      <c r="J73" s="40"/>
      <c r="K73" s="40"/>
      <c r="L73" s="85"/>
      <c r="M73" s="40"/>
      <c r="N73" s="40"/>
      <c r="O73" s="40"/>
      <c r="Q73" s="85"/>
      <c r="R73" s="85"/>
      <c r="S73" s="85"/>
    </row>
    <row r="74" spans="5:19" x14ac:dyDescent="0.15">
      <c r="E74" s="32"/>
      <c r="F74" s="32"/>
      <c r="G74" s="32"/>
      <c r="H74" s="85"/>
      <c r="I74" s="32"/>
      <c r="J74" s="32"/>
      <c r="K74" s="32"/>
      <c r="L74" s="85"/>
      <c r="M74" s="32"/>
      <c r="N74" s="32"/>
      <c r="O74" s="32"/>
      <c r="Q74" s="85"/>
      <c r="R74" s="85"/>
      <c r="S74" s="85"/>
    </row>
    <row r="75" spans="5:19" x14ac:dyDescent="0.15">
      <c r="E75" s="40"/>
      <c r="F75" s="40"/>
      <c r="G75" s="40"/>
      <c r="H75" s="85"/>
      <c r="I75" s="40"/>
      <c r="J75" s="40"/>
      <c r="K75" s="40"/>
      <c r="L75" s="85"/>
      <c r="M75" s="40"/>
      <c r="N75" s="40"/>
      <c r="O75" s="40"/>
      <c r="Q75" s="85"/>
      <c r="R75" s="85"/>
      <c r="S75" s="85"/>
    </row>
    <row r="76" spans="5:19" x14ac:dyDescent="0.15">
      <c r="E76" s="32"/>
      <c r="F76" s="32"/>
      <c r="G76" s="32"/>
      <c r="H76" s="85"/>
      <c r="I76" s="32"/>
      <c r="J76" s="32"/>
      <c r="K76" s="32"/>
      <c r="L76" s="85"/>
      <c r="M76" s="32"/>
      <c r="N76" s="32"/>
      <c r="O76" s="32"/>
      <c r="Q76" s="85"/>
      <c r="R76" s="85"/>
      <c r="S76" s="85"/>
    </row>
    <row r="77" spans="5:19" x14ac:dyDescent="0.15">
      <c r="E77" s="40"/>
      <c r="F77" s="40"/>
      <c r="G77" s="40"/>
      <c r="H77" s="85"/>
      <c r="I77" s="40"/>
      <c r="J77" s="40"/>
      <c r="K77" s="40"/>
      <c r="L77" s="85"/>
      <c r="M77" s="40"/>
      <c r="N77" s="40"/>
      <c r="O77" s="40"/>
      <c r="Q77" s="85"/>
      <c r="R77" s="85"/>
      <c r="S77" s="85"/>
    </row>
    <row r="78" spans="5:19" x14ac:dyDescent="0.15">
      <c r="E78" s="85"/>
      <c r="F78" s="85"/>
      <c r="G78" s="85"/>
      <c r="H78" s="85"/>
      <c r="I78" s="85"/>
      <c r="J78" s="85"/>
      <c r="K78" s="85"/>
      <c r="L78" s="85"/>
      <c r="M78" s="85"/>
      <c r="N78" s="85"/>
      <c r="Q78" s="85"/>
      <c r="R78" s="85"/>
      <c r="S78" s="85"/>
    </row>
    <row r="79" spans="5:19" x14ac:dyDescent="0.15">
      <c r="E79" s="85"/>
      <c r="F79" s="85"/>
      <c r="G79" s="85"/>
      <c r="H79" s="85"/>
      <c r="I79" s="85"/>
      <c r="J79" s="85"/>
      <c r="K79" s="85"/>
      <c r="L79" s="85"/>
      <c r="M79" s="85"/>
      <c r="N79" s="85"/>
      <c r="Q79" s="85"/>
      <c r="R79" s="85"/>
      <c r="S79" s="85"/>
    </row>
    <row r="80" spans="5:19" x14ac:dyDescent="0.15">
      <c r="E80" s="85"/>
      <c r="F80" s="85"/>
      <c r="G80" s="85"/>
      <c r="H80" s="85"/>
      <c r="I80" s="85"/>
      <c r="J80" s="85"/>
      <c r="K80" s="85"/>
      <c r="L80" s="85"/>
      <c r="M80" s="85"/>
      <c r="N80" s="85"/>
      <c r="Q80" s="85"/>
      <c r="R80" s="85"/>
      <c r="S80" s="85"/>
    </row>
    <row r="81" spans="5:19" x14ac:dyDescent="0.15">
      <c r="E81" s="31"/>
      <c r="F81" s="31"/>
      <c r="G81" s="32"/>
      <c r="H81" s="85"/>
      <c r="I81" s="31"/>
      <c r="J81" s="31"/>
      <c r="K81" s="32"/>
      <c r="L81" s="85"/>
      <c r="M81" s="31"/>
      <c r="N81" s="31"/>
      <c r="O81" s="32"/>
      <c r="Q81" s="85"/>
      <c r="R81" s="85"/>
      <c r="S81" s="85"/>
    </row>
    <row r="82" spans="5:19" x14ac:dyDescent="0.15">
      <c r="E82" s="40"/>
      <c r="F82" s="32"/>
      <c r="G82" s="32"/>
      <c r="H82" s="85"/>
      <c r="I82" s="40"/>
      <c r="J82" s="32"/>
      <c r="K82" s="32"/>
      <c r="L82" s="85"/>
      <c r="M82" s="40"/>
      <c r="N82" s="32"/>
      <c r="O82" s="32"/>
      <c r="Q82" s="85"/>
      <c r="R82" s="85"/>
      <c r="S82" s="85"/>
    </row>
    <row r="83" spans="5:19" x14ac:dyDescent="0.15">
      <c r="E83" s="40"/>
      <c r="F83" s="40"/>
      <c r="G83" s="40"/>
      <c r="H83" s="85"/>
      <c r="I83" s="40"/>
      <c r="J83" s="40"/>
      <c r="K83" s="40"/>
      <c r="L83" s="85"/>
      <c r="M83" s="40"/>
      <c r="N83" s="40"/>
      <c r="O83" s="40"/>
      <c r="Q83" s="85"/>
      <c r="R83" s="85"/>
      <c r="S83" s="85"/>
    </row>
    <row r="84" spans="5:19" x14ac:dyDescent="0.15">
      <c r="E84" s="32"/>
      <c r="F84" s="32"/>
      <c r="G84" s="32"/>
      <c r="H84" s="85"/>
      <c r="I84" s="32"/>
      <c r="J84" s="32"/>
      <c r="K84" s="32"/>
      <c r="L84" s="85"/>
      <c r="M84" s="32"/>
      <c r="N84" s="32"/>
      <c r="O84" s="32"/>
      <c r="Q84" s="85"/>
      <c r="R84" s="85"/>
      <c r="S84" s="85"/>
    </row>
    <row r="85" spans="5:19" x14ac:dyDescent="0.15">
      <c r="E85" s="40"/>
      <c r="F85" s="40"/>
      <c r="G85" s="40"/>
      <c r="H85" s="85"/>
      <c r="I85" s="40"/>
      <c r="J85" s="40"/>
      <c r="K85" s="40"/>
      <c r="L85" s="85"/>
      <c r="M85" s="40"/>
      <c r="N85" s="40"/>
      <c r="O85" s="40"/>
      <c r="Q85" s="85"/>
      <c r="R85" s="85"/>
      <c r="S85" s="85"/>
    </row>
    <row r="86" spans="5:19" x14ac:dyDescent="0.15">
      <c r="E86" s="32"/>
      <c r="F86" s="32"/>
      <c r="G86" s="32"/>
      <c r="H86" s="85"/>
      <c r="I86" s="32"/>
      <c r="J86" s="32"/>
      <c r="K86" s="32"/>
      <c r="L86" s="85"/>
      <c r="M86" s="32"/>
      <c r="N86" s="32"/>
      <c r="O86" s="32"/>
      <c r="Q86" s="85"/>
      <c r="R86" s="85"/>
      <c r="S86" s="85"/>
    </row>
    <row r="87" spans="5:19" x14ac:dyDescent="0.15">
      <c r="E87" s="40"/>
      <c r="F87" s="40"/>
      <c r="G87" s="40"/>
      <c r="H87" s="85"/>
      <c r="I87" s="40"/>
      <c r="J87" s="40"/>
      <c r="K87" s="40"/>
      <c r="L87" s="85"/>
      <c r="M87" s="40"/>
      <c r="N87" s="40"/>
      <c r="O87" s="40"/>
      <c r="Q87" s="85"/>
      <c r="R87" s="85"/>
      <c r="S87" s="85"/>
    </row>
    <row r="88" spans="5:19" x14ac:dyDescent="0.15">
      <c r="Q88" s="85"/>
      <c r="R88" s="85"/>
      <c r="S88" s="85"/>
    </row>
    <row r="89" spans="5:19" x14ac:dyDescent="0.15">
      <c r="Q89" s="85"/>
      <c r="R89" s="85"/>
      <c r="S89" s="85"/>
    </row>
    <row r="90" spans="5:19" x14ac:dyDescent="0.15">
      <c r="Q90" s="85"/>
      <c r="R90" s="85"/>
      <c r="S90" s="85"/>
    </row>
    <row r="91" spans="5:19" x14ac:dyDescent="0.15">
      <c r="Q91" s="85"/>
      <c r="R91" s="85"/>
      <c r="S91" s="85"/>
    </row>
    <row r="92" spans="5:19" x14ac:dyDescent="0.15">
      <c r="Q92" s="85"/>
      <c r="R92" s="85"/>
      <c r="S92" s="85"/>
    </row>
    <row r="93" spans="5:19" x14ac:dyDescent="0.15">
      <c r="Q93" s="85"/>
      <c r="R93" s="85"/>
      <c r="S93" s="85"/>
    </row>
    <row r="94" spans="5:19" x14ac:dyDescent="0.15">
      <c r="Q94" s="85"/>
      <c r="R94" s="85"/>
      <c r="S94" s="85"/>
    </row>
    <row r="95" spans="5:19" x14ac:dyDescent="0.15">
      <c r="Q95" s="85"/>
      <c r="R95" s="85"/>
      <c r="S95" s="85"/>
    </row>
    <row r="100" spans="1:3" x14ac:dyDescent="0.15">
      <c r="A100" s="31"/>
      <c r="B100" s="31"/>
      <c r="C100" s="32"/>
    </row>
    <row r="101" spans="1:3" ht="17.25" x14ac:dyDescent="0.15">
      <c r="A101" s="33"/>
      <c r="B101" s="33"/>
      <c r="C101" s="34"/>
    </row>
    <row r="102" spans="1:3" ht="17.25" x14ac:dyDescent="0.15">
      <c r="A102" s="33"/>
      <c r="B102" s="33"/>
      <c r="C102" s="34"/>
    </row>
    <row r="103" spans="1:3" ht="17.25" x14ac:dyDescent="0.15">
      <c r="A103" s="33"/>
      <c r="B103" s="33"/>
      <c r="C103" s="34"/>
    </row>
    <row r="104" spans="1:3" ht="17.25" x14ac:dyDescent="0.15">
      <c r="A104" s="33"/>
      <c r="B104" s="33"/>
      <c r="C104" s="34"/>
    </row>
    <row r="105" spans="1:3" ht="17.25" x14ac:dyDescent="0.15">
      <c r="A105" s="33"/>
      <c r="B105" s="33"/>
      <c r="C105" s="34"/>
    </row>
    <row r="106" spans="1:3" ht="17.25" x14ac:dyDescent="0.15">
      <c r="A106" s="33"/>
      <c r="B106" s="33"/>
      <c r="C106" s="34"/>
    </row>
  </sheetData>
  <mergeCells count="47">
    <mergeCell ref="A1:S1"/>
    <mergeCell ref="A2:S2"/>
    <mergeCell ref="H4:L4"/>
    <mergeCell ref="E6:F6"/>
    <mergeCell ref="N6:O6"/>
    <mergeCell ref="R6:S6"/>
    <mergeCell ref="AA7:AB7"/>
    <mergeCell ref="A12:C12"/>
    <mergeCell ref="E12:G12"/>
    <mergeCell ref="I12:K12"/>
    <mergeCell ref="M12:O12"/>
    <mergeCell ref="Q12:S12"/>
    <mergeCell ref="A26:C26"/>
    <mergeCell ref="E26:G26"/>
    <mergeCell ref="I26:K26"/>
    <mergeCell ref="M26:O26"/>
    <mergeCell ref="Q26:S26"/>
    <mergeCell ref="A19:C19"/>
    <mergeCell ref="E19:G19"/>
    <mergeCell ref="I19:K19"/>
    <mergeCell ref="M19:O19"/>
    <mergeCell ref="Q19:S19"/>
    <mergeCell ref="A40:C40"/>
    <mergeCell ref="E40:G40"/>
    <mergeCell ref="I40:K40"/>
    <mergeCell ref="M40:O40"/>
    <mergeCell ref="Q40:S40"/>
    <mergeCell ref="A33:C33"/>
    <mergeCell ref="E33:G33"/>
    <mergeCell ref="I33:K33"/>
    <mergeCell ref="M33:O33"/>
    <mergeCell ref="Q33:S33"/>
    <mergeCell ref="A54:C54"/>
    <mergeCell ref="E54:G54"/>
    <mergeCell ref="I54:K54"/>
    <mergeCell ref="M54:O54"/>
    <mergeCell ref="Q54:S54"/>
    <mergeCell ref="A47:C47"/>
    <mergeCell ref="E47:G47"/>
    <mergeCell ref="I47:K47"/>
    <mergeCell ref="M47:O47"/>
    <mergeCell ref="Q47:S47"/>
    <mergeCell ref="C55:C56"/>
    <mergeCell ref="A57:A58"/>
    <mergeCell ref="B57:B58"/>
    <mergeCell ref="C57:C58"/>
    <mergeCell ref="H62:L62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0"/>
  <sheetViews>
    <sheetView topLeftCell="A52" zoomScaleNormal="100" workbookViewId="0">
      <selection activeCell="Q46" sqref="Q46"/>
    </sheetView>
  </sheetViews>
  <sheetFormatPr defaultRowHeight="13.5" x14ac:dyDescent="0.15"/>
  <cols>
    <col min="1" max="1" width="9.875" style="1" customWidth="1"/>
    <col min="2" max="2" width="10" style="1" customWidth="1"/>
    <col min="3" max="3" width="4.75" style="1" customWidth="1"/>
    <col min="4" max="5" width="10" style="1" customWidth="1"/>
    <col min="6" max="6" width="4.75" style="1" customWidth="1"/>
    <col min="7" max="8" width="10" style="1" customWidth="1"/>
    <col min="9" max="9" width="4.75" style="1" customWidth="1"/>
    <col min="10" max="11" width="10" style="1" customWidth="1"/>
    <col min="12" max="12" width="4.75" style="1" customWidth="1"/>
    <col min="13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1721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21"/>
      <c r="S1" s="21"/>
      <c r="T1" s="21"/>
      <c r="U1" s="21"/>
      <c r="V1" s="21"/>
      <c r="W1" s="21"/>
    </row>
    <row r="2" spans="1:23" ht="18.75" x14ac:dyDescent="0.15">
      <c r="A2" s="107" t="s">
        <v>2952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23" ht="14.25" thickBot="1" x14ac:dyDescent="0.2"/>
    <row r="4" spans="1:23" ht="14.25" thickBot="1" x14ac:dyDescent="0.2">
      <c r="A4" s="4" t="s">
        <v>7</v>
      </c>
      <c r="B4" s="12" t="s">
        <v>8</v>
      </c>
      <c r="D4" s="98" t="s">
        <v>9</v>
      </c>
      <c r="E4" s="106"/>
      <c r="G4" s="102" t="s">
        <v>5</v>
      </c>
      <c r="H4" s="103"/>
      <c r="I4" s="103"/>
      <c r="J4" s="103"/>
      <c r="K4" s="104"/>
      <c r="M4" s="98" t="s">
        <v>10</v>
      </c>
      <c r="N4" s="106"/>
      <c r="P4" s="98" t="s">
        <v>6</v>
      </c>
      <c r="Q4" s="99"/>
      <c r="V4" s="105"/>
      <c r="W4" s="105"/>
    </row>
    <row r="5" spans="1:23" x14ac:dyDescent="0.15">
      <c r="A5" s="9" t="s">
        <v>1</v>
      </c>
      <c r="B5" s="3" t="s">
        <v>1</v>
      </c>
      <c r="D5" s="9" t="s">
        <v>1</v>
      </c>
      <c r="E5" s="3" t="s">
        <v>1</v>
      </c>
      <c r="M5" s="9" t="s">
        <v>1720</v>
      </c>
      <c r="N5" s="3" t="s">
        <v>1</v>
      </c>
      <c r="P5" s="9" t="s">
        <v>1</v>
      </c>
      <c r="Q5" s="3" t="s">
        <v>1</v>
      </c>
      <c r="V5" s="5"/>
      <c r="W5" s="13"/>
    </row>
    <row r="6" spans="1:23" x14ac:dyDescent="0.15">
      <c r="A6" s="8" t="s">
        <v>1719</v>
      </c>
      <c r="B6" s="2" t="s">
        <v>1718</v>
      </c>
      <c r="D6" s="8" t="s">
        <v>1717</v>
      </c>
      <c r="E6" s="2" t="s">
        <v>1716</v>
      </c>
      <c r="M6" s="8" t="s">
        <v>1715</v>
      </c>
      <c r="N6" s="2" t="s">
        <v>1714</v>
      </c>
      <c r="P6" s="8" t="s">
        <v>1713</v>
      </c>
      <c r="Q6" s="2" t="s">
        <v>1712</v>
      </c>
    </row>
    <row r="7" spans="1:23" x14ac:dyDescent="0.15">
      <c r="J7" s="5"/>
      <c r="K7" s="5"/>
      <c r="M7" s="5"/>
      <c r="N7" s="5"/>
    </row>
    <row r="8" spans="1:23" ht="14.25" thickBot="1" x14ac:dyDescent="0.2"/>
    <row r="9" spans="1:23" x14ac:dyDescent="0.15">
      <c r="B9" s="37" t="s">
        <v>1711</v>
      </c>
      <c r="D9" s="98" t="s">
        <v>1710</v>
      </c>
      <c r="E9" s="106"/>
      <c r="G9" s="98" t="s">
        <v>2</v>
      </c>
      <c r="H9" s="106"/>
      <c r="J9" s="98" t="s">
        <v>1709</v>
      </c>
      <c r="K9" s="106"/>
      <c r="M9" s="98" t="s">
        <v>13</v>
      </c>
      <c r="N9" s="106"/>
      <c r="P9" s="17"/>
      <c r="Q9" s="17"/>
      <c r="R9" s="16"/>
      <c r="S9" s="17"/>
      <c r="T9" s="17"/>
      <c r="U9" s="16"/>
      <c r="V9" s="17"/>
      <c r="W9" s="17"/>
    </row>
    <row r="10" spans="1:23" ht="14.25" thickBot="1" x14ac:dyDescent="0.2">
      <c r="B10" s="36" t="s">
        <v>1417</v>
      </c>
      <c r="D10" s="9" t="s">
        <v>1</v>
      </c>
      <c r="E10" s="3" t="s">
        <v>1708</v>
      </c>
      <c r="F10" s="6"/>
      <c r="G10" s="9" t="s">
        <v>1</v>
      </c>
      <c r="H10" s="3" t="s">
        <v>1440</v>
      </c>
      <c r="I10" s="6"/>
      <c r="J10" s="9" t="s">
        <v>1</v>
      </c>
      <c r="K10" s="3" t="s">
        <v>487</v>
      </c>
      <c r="L10" s="6"/>
      <c r="M10" s="9" t="s">
        <v>1</v>
      </c>
      <c r="N10" s="3" t="s">
        <v>1555</v>
      </c>
      <c r="P10" s="5"/>
      <c r="Q10" s="13"/>
      <c r="R10" s="16"/>
      <c r="S10" s="5"/>
      <c r="T10" s="13"/>
      <c r="U10" s="16"/>
      <c r="V10" s="5"/>
      <c r="W10" s="13"/>
    </row>
    <row r="11" spans="1:23" x14ac:dyDescent="0.15">
      <c r="D11" s="8" t="s">
        <v>1707</v>
      </c>
      <c r="E11" s="2" t="s">
        <v>1706</v>
      </c>
      <c r="F11" s="6"/>
      <c r="G11" s="8" t="s">
        <v>1705</v>
      </c>
      <c r="H11" s="2" t="s">
        <v>1704</v>
      </c>
      <c r="I11" s="6"/>
      <c r="J11" s="8" t="s">
        <v>1703</v>
      </c>
      <c r="K11" s="2" t="s">
        <v>1702</v>
      </c>
      <c r="L11" s="6"/>
      <c r="M11" s="8" t="s">
        <v>1701</v>
      </c>
      <c r="N11" s="2" t="s">
        <v>1700</v>
      </c>
      <c r="P11" s="5"/>
      <c r="Q11" s="5"/>
      <c r="R11" s="16"/>
      <c r="S11" s="5"/>
      <c r="T11" s="5"/>
      <c r="U11" s="16"/>
      <c r="V11" s="5"/>
      <c r="W11" s="5"/>
    </row>
    <row r="12" spans="1:23" x14ac:dyDescent="0.15">
      <c r="D12" s="3" t="s">
        <v>1556</v>
      </c>
      <c r="E12" s="3" t="s">
        <v>1666</v>
      </c>
      <c r="F12" s="6"/>
      <c r="G12" s="9" t="s">
        <v>1</v>
      </c>
      <c r="H12" s="3" t="s">
        <v>1666</v>
      </c>
      <c r="I12" s="6"/>
      <c r="J12" s="9" t="s">
        <v>1</v>
      </c>
      <c r="K12" s="3" t="s">
        <v>1699</v>
      </c>
      <c r="L12" s="6"/>
      <c r="M12" s="9" t="s">
        <v>1</v>
      </c>
      <c r="N12" s="3" t="s">
        <v>1698</v>
      </c>
      <c r="P12" s="13"/>
      <c r="Q12" s="13"/>
      <c r="R12" s="16"/>
      <c r="S12" s="13"/>
      <c r="T12" s="13"/>
      <c r="U12" s="16"/>
      <c r="V12" s="13"/>
      <c r="W12" s="13"/>
    </row>
    <row r="13" spans="1:23" x14ac:dyDescent="0.15">
      <c r="D13" s="2" t="s">
        <v>1697</v>
      </c>
      <c r="E13" s="2" t="s">
        <v>1696</v>
      </c>
      <c r="F13" s="6"/>
      <c r="G13" s="2" t="s">
        <v>1695</v>
      </c>
      <c r="H13" s="2" t="s">
        <v>1694</v>
      </c>
      <c r="I13" s="6"/>
      <c r="J13" s="2" t="s">
        <v>1693</v>
      </c>
      <c r="K13" s="2" t="s">
        <v>1692</v>
      </c>
      <c r="L13" s="6"/>
      <c r="M13" s="2" t="s">
        <v>1691</v>
      </c>
      <c r="N13" s="2" t="s">
        <v>1690</v>
      </c>
      <c r="P13" s="5"/>
      <c r="Q13" s="5"/>
      <c r="R13" s="16"/>
      <c r="S13" s="5"/>
      <c r="T13" s="5"/>
      <c r="U13" s="16"/>
      <c r="V13" s="5"/>
      <c r="W13" s="5"/>
    </row>
    <row r="14" spans="1:23" x14ac:dyDescent="0.15">
      <c r="D14" s="3" t="s">
        <v>1689</v>
      </c>
      <c r="E14" s="3"/>
      <c r="F14" s="6"/>
      <c r="G14" s="3" t="s">
        <v>618</v>
      </c>
      <c r="H14" s="3" t="s">
        <v>1520</v>
      </c>
      <c r="I14" s="6"/>
      <c r="J14" s="3" t="s">
        <v>1688</v>
      </c>
      <c r="K14" s="3" t="s">
        <v>1687</v>
      </c>
      <c r="L14" s="6"/>
      <c r="M14" s="3" t="s">
        <v>1686</v>
      </c>
      <c r="N14" s="3" t="s">
        <v>1685</v>
      </c>
      <c r="P14" s="13"/>
      <c r="Q14" s="13"/>
      <c r="R14" s="16"/>
      <c r="S14" s="13"/>
      <c r="T14" s="13"/>
      <c r="U14" s="16"/>
      <c r="V14" s="13"/>
      <c r="W14" s="13"/>
    </row>
    <row r="15" spans="1:23" x14ac:dyDescent="0.15">
      <c r="D15" s="2" t="s">
        <v>1684</v>
      </c>
      <c r="E15" s="2"/>
      <c r="F15" s="6"/>
      <c r="G15" s="2" t="s">
        <v>1683</v>
      </c>
      <c r="H15" s="2" t="s">
        <v>1682</v>
      </c>
      <c r="I15" s="6"/>
      <c r="J15" s="2" t="s">
        <v>1681</v>
      </c>
      <c r="K15" s="2" t="s">
        <v>1680</v>
      </c>
      <c r="L15" s="6"/>
      <c r="M15" s="2" t="s">
        <v>1679</v>
      </c>
      <c r="N15" s="38" t="s">
        <v>1678</v>
      </c>
      <c r="P15" s="5"/>
      <c r="Q15" s="5"/>
      <c r="R15" s="16"/>
      <c r="S15" s="5"/>
      <c r="T15" s="5"/>
      <c r="U15" s="16"/>
      <c r="V15" s="5"/>
      <c r="W15" s="5"/>
    </row>
    <row r="16" spans="1:23" x14ac:dyDescent="0.15">
      <c r="P16" s="16"/>
      <c r="Q16" s="16"/>
      <c r="R16" s="16"/>
      <c r="S16" s="16"/>
      <c r="T16" s="16"/>
      <c r="U16" s="16"/>
      <c r="V16" s="16"/>
      <c r="W16" s="16"/>
    </row>
    <row r="17" spans="1:23" ht="14.25" thickBot="1" x14ac:dyDescent="0.2">
      <c r="P17" s="16"/>
      <c r="Q17" s="16"/>
      <c r="R17" s="16"/>
      <c r="S17" s="16"/>
      <c r="T17" s="16"/>
      <c r="U17" s="16"/>
      <c r="V17" s="16"/>
      <c r="W17" s="16"/>
    </row>
    <row r="18" spans="1:23" ht="15" thickTop="1" thickBot="1" x14ac:dyDescent="0.2">
      <c r="A18" s="108" t="s">
        <v>16</v>
      </c>
      <c r="B18" s="109"/>
      <c r="D18" s="98" t="s">
        <v>1677</v>
      </c>
      <c r="E18" s="106"/>
      <c r="G18" s="98" t="s">
        <v>15</v>
      </c>
      <c r="H18" s="106"/>
      <c r="J18" s="98" t="s">
        <v>1676</v>
      </c>
      <c r="K18" s="106"/>
      <c r="M18" s="98" t="s">
        <v>24</v>
      </c>
      <c r="N18" s="106"/>
      <c r="P18" s="17"/>
      <c r="Q18" s="17"/>
      <c r="R18" s="16"/>
      <c r="S18" s="17"/>
      <c r="T18" s="17"/>
      <c r="U18" s="16"/>
      <c r="V18" s="17"/>
      <c r="W18" s="17"/>
    </row>
    <row r="19" spans="1:23" ht="14.25" thickTop="1" x14ac:dyDescent="0.15">
      <c r="A19" s="110" t="s">
        <v>21</v>
      </c>
      <c r="B19" s="112" t="s">
        <v>1675</v>
      </c>
      <c r="D19" s="9" t="s">
        <v>1</v>
      </c>
      <c r="E19" s="3" t="s">
        <v>615</v>
      </c>
      <c r="F19" s="6"/>
      <c r="G19" s="9" t="s">
        <v>1</v>
      </c>
      <c r="H19" s="3" t="s">
        <v>615</v>
      </c>
      <c r="I19" s="6"/>
      <c r="J19" s="9" t="s">
        <v>1</v>
      </c>
      <c r="K19" s="3" t="s">
        <v>1555</v>
      </c>
      <c r="L19" s="6"/>
      <c r="M19" s="9" t="s">
        <v>1</v>
      </c>
      <c r="N19" s="3" t="s">
        <v>615</v>
      </c>
      <c r="P19" s="5"/>
      <c r="Q19" s="13"/>
      <c r="R19" s="16"/>
      <c r="S19" s="5"/>
      <c r="T19" s="13"/>
      <c r="U19" s="16"/>
      <c r="V19" s="5"/>
      <c r="W19" s="13"/>
    </row>
    <row r="20" spans="1:23" ht="14.25" thickBot="1" x14ac:dyDescent="0.2">
      <c r="A20" s="111"/>
      <c r="B20" s="113"/>
      <c r="D20" s="8" t="s">
        <v>1674</v>
      </c>
      <c r="E20" s="2" t="s">
        <v>1673</v>
      </c>
      <c r="F20" s="6"/>
      <c r="G20" s="8" t="s">
        <v>1672</v>
      </c>
      <c r="H20" s="2" t="s">
        <v>1671</v>
      </c>
      <c r="I20" s="6"/>
      <c r="J20" s="8" t="s">
        <v>1670</v>
      </c>
      <c r="K20" s="2" t="s">
        <v>1669</v>
      </c>
      <c r="L20" s="6"/>
      <c r="M20" s="8" t="s">
        <v>1668</v>
      </c>
      <c r="N20" s="2" t="s">
        <v>1667</v>
      </c>
      <c r="P20" s="5"/>
      <c r="Q20" s="5"/>
      <c r="R20" s="16"/>
      <c r="S20" s="5"/>
      <c r="T20" s="5"/>
      <c r="U20" s="16"/>
      <c r="V20" s="5"/>
      <c r="W20" s="5"/>
    </row>
    <row r="21" spans="1:23" ht="14.25" thickTop="1" x14ac:dyDescent="0.15">
      <c r="A21" s="110" t="s">
        <v>22</v>
      </c>
      <c r="B21" s="110" t="s">
        <v>19</v>
      </c>
      <c r="D21" s="9" t="s">
        <v>1</v>
      </c>
      <c r="E21" s="3" t="s">
        <v>1666</v>
      </c>
      <c r="F21" s="6"/>
      <c r="G21" s="9" t="s">
        <v>1</v>
      </c>
      <c r="H21" s="3" t="s">
        <v>1666</v>
      </c>
      <c r="I21" s="6"/>
      <c r="J21" s="9" t="s">
        <v>1</v>
      </c>
      <c r="K21" s="3" t="s">
        <v>1666</v>
      </c>
      <c r="L21" s="6"/>
      <c r="M21" s="9" t="s">
        <v>655</v>
      </c>
      <c r="N21" s="3" t="s">
        <v>571</v>
      </c>
      <c r="P21" s="13"/>
      <c r="Q21" s="13"/>
      <c r="R21" s="16"/>
      <c r="S21" s="13"/>
      <c r="T21" s="13"/>
      <c r="U21" s="16"/>
      <c r="V21" s="13"/>
      <c r="W21" s="13"/>
    </row>
    <row r="22" spans="1:23" ht="14.25" thickBot="1" x14ac:dyDescent="0.2">
      <c r="A22" s="111"/>
      <c r="B22" s="111"/>
      <c r="D22" s="2" t="s">
        <v>1665</v>
      </c>
      <c r="E22" s="2" t="s">
        <v>1664</v>
      </c>
      <c r="F22" s="6"/>
      <c r="G22" s="2" t="s">
        <v>1663</v>
      </c>
      <c r="H22" s="2" t="s">
        <v>1662</v>
      </c>
      <c r="I22" s="6"/>
      <c r="J22" s="2" t="s">
        <v>1661</v>
      </c>
      <c r="K22" s="2" t="s">
        <v>1660</v>
      </c>
      <c r="L22" s="6"/>
      <c r="M22" s="2" t="s">
        <v>1659</v>
      </c>
      <c r="N22" s="2" t="s">
        <v>1658</v>
      </c>
      <c r="P22" s="5"/>
      <c r="Q22" s="5"/>
      <c r="R22" s="16"/>
      <c r="S22" s="5"/>
      <c r="T22" s="5"/>
      <c r="U22" s="16"/>
      <c r="V22" s="5"/>
      <c r="W22" s="5"/>
    </row>
    <row r="23" spans="1:23" ht="14.25" thickTop="1" x14ac:dyDescent="0.15">
      <c r="A23" s="110" t="s">
        <v>17</v>
      </c>
      <c r="B23" s="112" t="s">
        <v>1657</v>
      </c>
      <c r="D23" s="3" t="s">
        <v>1656</v>
      </c>
      <c r="E23" s="3" t="s">
        <v>631</v>
      </c>
      <c r="F23" s="6"/>
      <c r="G23" s="3" t="s">
        <v>1591</v>
      </c>
      <c r="H23" s="3" t="s">
        <v>1655</v>
      </c>
      <c r="I23" s="6"/>
      <c r="J23" s="3" t="s">
        <v>1591</v>
      </c>
      <c r="K23" s="3" t="s">
        <v>1654</v>
      </c>
      <c r="L23" s="6"/>
      <c r="M23" s="3" t="s">
        <v>1617</v>
      </c>
      <c r="N23" s="3" t="s">
        <v>1653</v>
      </c>
      <c r="P23" s="13"/>
      <c r="Q23" s="13"/>
      <c r="R23" s="16"/>
      <c r="S23" s="13"/>
      <c r="T23" s="13"/>
      <c r="U23" s="16"/>
      <c r="V23" s="13"/>
      <c r="W23" s="13"/>
    </row>
    <row r="24" spans="1:23" ht="14.25" thickBot="1" x14ac:dyDescent="0.2">
      <c r="A24" s="111"/>
      <c r="B24" s="113"/>
      <c r="D24" s="2" t="s">
        <v>1652</v>
      </c>
      <c r="E24" s="2" t="s">
        <v>1651</v>
      </c>
      <c r="F24" s="6"/>
      <c r="G24" s="2" t="s">
        <v>1650</v>
      </c>
      <c r="H24" s="2" t="s">
        <v>1649</v>
      </c>
      <c r="I24" s="6"/>
      <c r="J24" s="2" t="s">
        <v>1648</v>
      </c>
      <c r="K24" s="2" t="s">
        <v>1647</v>
      </c>
      <c r="L24" s="6"/>
      <c r="M24" s="2" t="s">
        <v>1646</v>
      </c>
      <c r="N24" s="2" t="s">
        <v>1645</v>
      </c>
      <c r="P24" s="5"/>
      <c r="Q24" s="5"/>
      <c r="R24" s="16"/>
      <c r="S24" s="5"/>
      <c r="T24" s="5"/>
      <c r="U24" s="16"/>
      <c r="V24" s="5"/>
      <c r="W24" s="5"/>
    </row>
    <row r="25" spans="1:23" ht="14.25" thickTop="1" x14ac:dyDescent="0.15">
      <c r="A25" s="16"/>
      <c r="B25" s="16"/>
      <c r="P25" s="16"/>
      <c r="Q25" s="16"/>
      <c r="R25" s="16"/>
      <c r="S25" s="16"/>
      <c r="T25" s="16"/>
      <c r="U25" s="16"/>
      <c r="V25" s="16"/>
      <c r="W25" s="16"/>
    </row>
    <row r="26" spans="1:23" x14ac:dyDescent="0.15">
      <c r="A26" s="16"/>
      <c r="B26" s="16"/>
      <c r="P26" s="16"/>
      <c r="Q26" s="16"/>
      <c r="R26" s="16"/>
      <c r="S26" s="16"/>
      <c r="T26" s="16"/>
      <c r="U26" s="16"/>
      <c r="V26" s="16"/>
      <c r="W26" s="16"/>
    </row>
    <row r="27" spans="1:23" x14ac:dyDescent="0.15">
      <c r="A27" s="17"/>
      <c r="B27" s="17"/>
      <c r="D27" s="98" t="s">
        <v>1644</v>
      </c>
      <c r="E27" s="106"/>
      <c r="G27" s="98" t="s">
        <v>26</v>
      </c>
      <c r="H27" s="106"/>
      <c r="J27" s="98" t="s">
        <v>1643</v>
      </c>
      <c r="K27" s="106"/>
      <c r="M27" s="98" t="s">
        <v>1642</v>
      </c>
      <c r="N27" s="106"/>
      <c r="P27" s="17"/>
      <c r="Q27" s="17"/>
      <c r="R27" s="16"/>
      <c r="S27" s="17"/>
      <c r="T27" s="17"/>
      <c r="U27" s="16"/>
      <c r="V27" s="17"/>
      <c r="W27" s="17"/>
    </row>
    <row r="28" spans="1:23" x14ac:dyDescent="0.15">
      <c r="A28" s="5"/>
      <c r="B28" s="13"/>
      <c r="D28" s="9" t="s">
        <v>1</v>
      </c>
      <c r="E28" s="3" t="s">
        <v>1555</v>
      </c>
      <c r="F28" s="6"/>
      <c r="G28" s="9" t="s">
        <v>1</v>
      </c>
      <c r="H28" s="3" t="s">
        <v>1641</v>
      </c>
      <c r="I28" s="6"/>
      <c r="J28" s="9" t="s">
        <v>1</v>
      </c>
      <c r="K28" s="3" t="s">
        <v>620</v>
      </c>
      <c r="L28" s="6"/>
      <c r="M28" s="9" t="s">
        <v>1</v>
      </c>
      <c r="N28" s="3" t="s">
        <v>1605</v>
      </c>
      <c r="P28" s="5"/>
      <c r="Q28" s="13"/>
      <c r="R28" s="16"/>
      <c r="S28" s="5"/>
      <c r="T28" s="13"/>
      <c r="U28" s="16"/>
      <c r="V28" s="5"/>
      <c r="W28" s="13"/>
    </row>
    <row r="29" spans="1:23" x14ac:dyDescent="0.15">
      <c r="A29" s="5"/>
      <c r="B29" s="5"/>
      <c r="D29" s="8" t="s">
        <v>1640</v>
      </c>
      <c r="E29" s="2" t="s">
        <v>1639</v>
      </c>
      <c r="F29" s="6"/>
      <c r="G29" s="8" t="s">
        <v>1638</v>
      </c>
      <c r="H29" s="2" t="s">
        <v>1637</v>
      </c>
      <c r="I29" s="6"/>
      <c r="J29" s="8" t="s">
        <v>1636</v>
      </c>
      <c r="K29" s="2" t="s">
        <v>1635</v>
      </c>
      <c r="L29" s="6"/>
      <c r="M29" s="8" t="s">
        <v>1634</v>
      </c>
      <c r="N29" s="2" t="s">
        <v>1633</v>
      </c>
      <c r="P29" s="5"/>
      <c r="Q29" s="5"/>
      <c r="R29" s="16"/>
      <c r="S29" s="5"/>
      <c r="T29" s="5"/>
      <c r="U29" s="16"/>
      <c r="V29" s="5"/>
      <c r="W29" s="5"/>
    </row>
    <row r="30" spans="1:23" x14ac:dyDescent="0.15">
      <c r="A30" s="13"/>
      <c r="B30" s="13"/>
      <c r="D30" s="3" t="s">
        <v>651</v>
      </c>
      <c r="E30" s="3" t="s">
        <v>1632</v>
      </c>
      <c r="F30" s="6"/>
      <c r="G30" s="3" t="s">
        <v>1542</v>
      </c>
      <c r="H30" s="3" t="s">
        <v>1631</v>
      </c>
      <c r="I30" s="6"/>
      <c r="J30" s="3" t="s">
        <v>637</v>
      </c>
      <c r="K30" s="3" t="s">
        <v>1630</v>
      </c>
      <c r="L30" s="6"/>
      <c r="M30" s="3" t="s">
        <v>1629</v>
      </c>
      <c r="N30" s="3" t="s">
        <v>1628</v>
      </c>
      <c r="P30" s="13"/>
      <c r="Q30" s="13"/>
      <c r="R30" s="16"/>
      <c r="S30" s="13"/>
      <c r="T30" s="13"/>
      <c r="U30" s="16"/>
      <c r="V30" s="13"/>
      <c r="W30" s="13"/>
    </row>
    <row r="31" spans="1:23" x14ac:dyDescent="0.15">
      <c r="A31" s="5"/>
      <c r="B31" s="5"/>
      <c r="D31" s="2" t="s">
        <v>1627</v>
      </c>
      <c r="E31" s="2" t="s">
        <v>1626</v>
      </c>
      <c r="F31" s="6"/>
      <c r="G31" s="2" t="s">
        <v>1625</v>
      </c>
      <c r="H31" s="2" t="s">
        <v>1624</v>
      </c>
      <c r="I31" s="6"/>
      <c r="J31" s="2" t="s">
        <v>1623</v>
      </c>
      <c r="K31" s="2" t="s">
        <v>1622</v>
      </c>
      <c r="L31" s="6"/>
      <c r="M31" s="2" t="s">
        <v>1621</v>
      </c>
      <c r="N31" s="2" t="s">
        <v>1620</v>
      </c>
      <c r="P31" s="5"/>
      <c r="Q31" s="5"/>
      <c r="R31" s="16"/>
      <c r="S31" s="5"/>
      <c r="T31" s="5"/>
      <c r="U31" s="16"/>
      <c r="V31" s="5"/>
      <c r="W31" s="5"/>
    </row>
    <row r="32" spans="1:23" x14ac:dyDescent="0.15">
      <c r="A32" s="13"/>
      <c r="B32" s="13"/>
      <c r="D32" s="3" t="s">
        <v>598</v>
      </c>
      <c r="E32" s="3" t="s">
        <v>1619</v>
      </c>
      <c r="F32" s="6"/>
      <c r="G32" s="3" t="s">
        <v>598</v>
      </c>
      <c r="H32" s="3" t="s">
        <v>596</v>
      </c>
      <c r="I32" s="6"/>
      <c r="J32" s="3" t="s">
        <v>1618</v>
      </c>
      <c r="K32" s="3" t="s">
        <v>1579</v>
      </c>
      <c r="L32" s="6"/>
      <c r="M32" s="3" t="s">
        <v>1617</v>
      </c>
      <c r="N32" s="3" t="s">
        <v>1616</v>
      </c>
      <c r="P32" s="13"/>
      <c r="Q32" s="13"/>
      <c r="R32" s="16"/>
      <c r="S32" s="13"/>
      <c r="T32" s="13"/>
      <c r="U32" s="16"/>
      <c r="V32" s="13"/>
      <c r="W32" s="13"/>
    </row>
    <row r="33" spans="1:23" x14ac:dyDescent="0.15">
      <c r="A33" s="5"/>
      <c r="B33" s="5"/>
      <c r="D33" s="2" t="s">
        <v>1615</v>
      </c>
      <c r="E33" s="38" t="s">
        <v>1614</v>
      </c>
      <c r="F33" s="6"/>
      <c r="G33" s="2" t="s">
        <v>1613</v>
      </c>
      <c r="H33" s="2" t="s">
        <v>1612</v>
      </c>
      <c r="I33" s="6"/>
      <c r="J33" s="2" t="s">
        <v>1611</v>
      </c>
      <c r="K33" s="2" t="s">
        <v>1610</v>
      </c>
      <c r="L33" s="6"/>
      <c r="M33" s="2" t="s">
        <v>1609</v>
      </c>
      <c r="N33" s="2" t="s">
        <v>1608</v>
      </c>
      <c r="P33" s="5"/>
      <c r="Q33" s="5"/>
      <c r="R33" s="16"/>
      <c r="S33" s="5"/>
      <c r="T33" s="5"/>
      <c r="U33" s="16"/>
      <c r="V33" s="5"/>
      <c r="W33" s="5"/>
    </row>
    <row r="34" spans="1:23" x14ac:dyDescent="0.15">
      <c r="A34" s="16"/>
      <c r="B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15">
      <c r="A35" s="16"/>
      <c r="B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15">
      <c r="A36" s="17"/>
      <c r="B36" s="17"/>
      <c r="D36" s="98" t="s">
        <v>28</v>
      </c>
      <c r="E36" s="106"/>
      <c r="G36" s="98" t="s">
        <v>29</v>
      </c>
      <c r="H36" s="99"/>
      <c r="J36" s="98" t="s">
        <v>1607</v>
      </c>
      <c r="K36" s="99"/>
      <c r="M36" s="98" t="s">
        <v>1606</v>
      </c>
      <c r="N36" s="99"/>
      <c r="P36" s="17"/>
      <c r="Q36" s="17"/>
      <c r="R36" s="16"/>
      <c r="S36" s="17"/>
      <c r="T36" s="17"/>
      <c r="U36" s="16"/>
      <c r="V36" s="17"/>
      <c r="W36" s="17"/>
    </row>
    <row r="37" spans="1:23" x14ac:dyDescent="0.15">
      <c r="A37" s="5"/>
      <c r="B37" s="13"/>
      <c r="D37" s="9" t="s">
        <v>1</v>
      </c>
      <c r="E37" s="3" t="s">
        <v>1605</v>
      </c>
      <c r="F37" s="6"/>
      <c r="G37" s="9" t="s">
        <v>1</v>
      </c>
      <c r="H37" s="3" t="s">
        <v>1604</v>
      </c>
      <c r="I37" s="6"/>
      <c r="J37" s="9" t="s">
        <v>1</v>
      </c>
      <c r="K37" s="3" t="s">
        <v>1603</v>
      </c>
      <c r="L37" s="6"/>
      <c r="M37" s="9" t="s">
        <v>1</v>
      </c>
      <c r="N37" s="3" t="s">
        <v>1602</v>
      </c>
      <c r="P37" s="5"/>
      <c r="Q37" s="13"/>
      <c r="R37" s="16"/>
      <c r="S37" s="5"/>
      <c r="T37" s="13"/>
      <c r="U37" s="16"/>
      <c r="V37" s="5"/>
      <c r="W37" s="13"/>
    </row>
    <row r="38" spans="1:23" x14ac:dyDescent="0.15">
      <c r="A38" s="5"/>
      <c r="B38" s="5"/>
      <c r="D38" s="8" t="s">
        <v>1601</v>
      </c>
      <c r="E38" s="2" t="s">
        <v>1600</v>
      </c>
      <c r="F38" s="6"/>
      <c r="G38" s="8" t="s">
        <v>1599</v>
      </c>
      <c r="H38" s="2" t="s">
        <v>1598</v>
      </c>
      <c r="I38" s="6"/>
      <c r="J38" s="8" t="s">
        <v>1597</v>
      </c>
      <c r="K38" s="2" t="s">
        <v>1596</v>
      </c>
      <c r="L38" s="6"/>
      <c r="M38" s="8" t="s">
        <v>1595</v>
      </c>
      <c r="N38" s="2" t="s">
        <v>1594</v>
      </c>
      <c r="P38" s="5"/>
      <c r="Q38" s="5"/>
      <c r="R38" s="16"/>
      <c r="S38" s="5"/>
      <c r="T38" s="5"/>
      <c r="U38" s="16"/>
      <c r="V38" s="5"/>
      <c r="W38" s="5"/>
    </row>
    <row r="39" spans="1:23" x14ac:dyDescent="0.15">
      <c r="A39" s="13"/>
      <c r="B39" s="13"/>
      <c r="D39" s="3" t="s">
        <v>1593</v>
      </c>
      <c r="E39" s="3" t="s">
        <v>549</v>
      </c>
      <c r="F39" s="6"/>
      <c r="G39" s="3" t="s">
        <v>1580</v>
      </c>
      <c r="H39" s="3" t="s">
        <v>1592</v>
      </c>
      <c r="I39" s="6"/>
      <c r="J39" s="3" t="s">
        <v>603</v>
      </c>
      <c r="K39" s="3" t="s">
        <v>520</v>
      </c>
      <c r="L39" s="6"/>
      <c r="M39" s="3" t="s">
        <v>1591</v>
      </c>
      <c r="N39" s="3" t="s">
        <v>520</v>
      </c>
      <c r="P39" s="13"/>
      <c r="Q39" s="13"/>
      <c r="R39" s="16"/>
      <c r="S39" s="13"/>
      <c r="T39" s="13"/>
      <c r="U39" s="16"/>
      <c r="V39" s="13"/>
      <c r="W39" s="13"/>
    </row>
    <row r="40" spans="1:23" x14ac:dyDescent="0.15">
      <c r="A40" s="5"/>
      <c r="B40" s="5"/>
      <c r="D40" s="2" t="s">
        <v>1589</v>
      </c>
      <c r="E40" s="2" t="s">
        <v>1588</v>
      </c>
      <c r="F40" s="6"/>
      <c r="G40" s="2" t="s">
        <v>1573</v>
      </c>
      <c r="H40" s="2" t="s">
        <v>1587</v>
      </c>
      <c r="I40" s="6"/>
      <c r="J40" s="2" t="s">
        <v>1586</v>
      </c>
      <c r="K40" s="2" t="s">
        <v>1585</v>
      </c>
      <c r="L40" s="6"/>
      <c r="M40" s="2" t="s">
        <v>1584</v>
      </c>
      <c r="N40" s="2" t="s">
        <v>1583</v>
      </c>
      <c r="P40" s="5"/>
      <c r="Q40" s="5"/>
      <c r="R40" s="16"/>
      <c r="S40" s="5"/>
      <c r="T40" s="5"/>
      <c r="U40" s="16"/>
      <c r="V40" s="5"/>
      <c r="W40" s="5"/>
    </row>
    <row r="41" spans="1:23" x14ac:dyDescent="0.15">
      <c r="A41" s="13"/>
      <c r="B41" s="13"/>
      <c r="D41" s="3" t="s">
        <v>598</v>
      </c>
      <c r="E41" s="3" t="s">
        <v>1582</v>
      </c>
      <c r="F41" s="6"/>
      <c r="G41" s="3" t="s">
        <v>1581</v>
      </c>
      <c r="H41" s="3"/>
      <c r="I41" s="6"/>
      <c r="J41" s="3" t="s">
        <v>651</v>
      </c>
      <c r="K41" s="3" t="s">
        <v>1579</v>
      </c>
      <c r="L41" s="6"/>
      <c r="M41" s="3" t="s">
        <v>1578</v>
      </c>
      <c r="N41" s="3" t="s">
        <v>1577</v>
      </c>
      <c r="P41" s="13"/>
      <c r="Q41" s="13"/>
      <c r="R41" s="16"/>
      <c r="S41" s="13"/>
      <c r="T41" s="13"/>
      <c r="U41" s="16"/>
      <c r="V41" s="13"/>
      <c r="W41" s="13"/>
    </row>
    <row r="42" spans="1:23" x14ac:dyDescent="0.15">
      <c r="A42" s="5"/>
      <c r="B42" s="5"/>
      <c r="D42" s="2" t="s">
        <v>1576</v>
      </c>
      <c r="E42" s="38" t="s">
        <v>1575</v>
      </c>
      <c r="F42" s="6"/>
      <c r="G42" s="2" t="s">
        <v>1574</v>
      </c>
      <c r="H42" s="2"/>
      <c r="I42" s="6"/>
      <c r="J42" s="2" t="s">
        <v>1572</v>
      </c>
      <c r="K42" s="2" t="s">
        <v>1571</v>
      </c>
      <c r="L42" s="6"/>
      <c r="M42" s="2" t="s">
        <v>1570</v>
      </c>
      <c r="N42" s="2" t="s">
        <v>1569</v>
      </c>
      <c r="P42" s="5"/>
      <c r="Q42" s="5"/>
      <c r="R42" s="16"/>
      <c r="S42" s="5"/>
      <c r="T42" s="5"/>
      <c r="U42" s="16"/>
      <c r="V42" s="5"/>
      <c r="W42" s="5"/>
    </row>
    <row r="43" spans="1:23" x14ac:dyDescent="0.15">
      <c r="P43" s="16"/>
      <c r="Q43" s="16"/>
      <c r="R43" s="16"/>
      <c r="S43" s="16"/>
      <c r="T43" s="16"/>
      <c r="U43" s="16"/>
      <c r="V43" s="16"/>
      <c r="W43" s="16"/>
    </row>
    <row r="44" spans="1:23" x14ac:dyDescent="0.15">
      <c r="D44" s="16"/>
      <c r="E44" s="16"/>
      <c r="P44" s="16"/>
      <c r="Q44" s="16"/>
      <c r="R44" s="16"/>
      <c r="S44" s="16"/>
      <c r="T44" s="16"/>
      <c r="U44" s="16"/>
      <c r="V44" s="16"/>
      <c r="W44" s="16"/>
    </row>
    <row r="45" spans="1:23" x14ac:dyDescent="0.15">
      <c r="A45" s="21"/>
      <c r="B45" s="21"/>
      <c r="C45" s="16"/>
      <c r="D45" s="98" t="s">
        <v>32</v>
      </c>
      <c r="E45" s="106"/>
      <c r="G45" s="98" t="s">
        <v>33</v>
      </c>
      <c r="H45" s="99"/>
      <c r="J45" s="98" t="s">
        <v>34</v>
      </c>
      <c r="K45" s="106"/>
      <c r="M45" s="98" t="s">
        <v>1568</v>
      </c>
      <c r="N45" s="106"/>
      <c r="P45" s="17"/>
      <c r="Q45" s="17"/>
      <c r="R45" s="16"/>
      <c r="S45" s="17"/>
      <c r="T45" s="17"/>
      <c r="U45" s="16"/>
      <c r="V45" s="17"/>
      <c r="W45" s="17"/>
    </row>
    <row r="46" spans="1:23" ht="14.25" customHeight="1" x14ac:dyDescent="0.15">
      <c r="A46" s="21"/>
      <c r="C46" s="16"/>
      <c r="D46" s="9" t="s">
        <v>1</v>
      </c>
      <c r="E46" s="3" t="s">
        <v>1567</v>
      </c>
      <c r="F46" s="6"/>
      <c r="G46" s="9" t="s">
        <v>1</v>
      </c>
      <c r="H46" s="3" t="s">
        <v>1567</v>
      </c>
      <c r="I46" s="6"/>
      <c r="J46" s="9" t="s">
        <v>1</v>
      </c>
      <c r="K46" s="3" t="s">
        <v>1461</v>
      </c>
      <c r="L46" s="6"/>
      <c r="M46" s="9" t="s">
        <v>1</v>
      </c>
      <c r="N46" s="3" t="s">
        <v>1483</v>
      </c>
      <c r="P46" s="5"/>
      <c r="Q46" s="13"/>
      <c r="R46" s="16"/>
      <c r="S46" s="5"/>
      <c r="T46" s="13"/>
      <c r="U46" s="16"/>
      <c r="V46" s="5"/>
      <c r="W46" s="13"/>
    </row>
    <row r="47" spans="1:23" ht="14.25" customHeight="1" x14ac:dyDescent="0.15">
      <c r="A47" s="21"/>
      <c r="C47" s="16"/>
      <c r="D47" s="8" t="s">
        <v>1566</v>
      </c>
      <c r="E47" s="2" t="s">
        <v>1565</v>
      </c>
      <c r="F47" s="6"/>
      <c r="G47" s="8" t="s">
        <v>1564</v>
      </c>
      <c r="H47" s="2" t="s">
        <v>1563</v>
      </c>
      <c r="I47" s="6"/>
      <c r="J47" s="8" t="s">
        <v>1562</v>
      </c>
      <c r="K47" s="2" t="s">
        <v>1561</v>
      </c>
      <c r="L47" s="6"/>
      <c r="M47" s="8" t="s">
        <v>1560</v>
      </c>
      <c r="N47" s="2" t="s">
        <v>1559</v>
      </c>
      <c r="P47" s="5"/>
      <c r="Q47" s="5"/>
      <c r="R47" s="16"/>
      <c r="S47" s="5"/>
      <c r="T47" s="5"/>
      <c r="U47" s="16"/>
      <c r="V47" s="5"/>
      <c r="W47" s="5"/>
    </row>
    <row r="48" spans="1:23" ht="14.25" customHeight="1" x14ac:dyDescent="0.15">
      <c r="A48" s="21"/>
      <c r="C48" s="16"/>
      <c r="D48" s="3" t="s">
        <v>598</v>
      </c>
      <c r="E48" s="3" t="s">
        <v>520</v>
      </c>
      <c r="F48" s="6"/>
      <c r="G48" s="3" t="s">
        <v>1558</v>
      </c>
      <c r="H48" s="3" t="s">
        <v>1557</v>
      </c>
      <c r="I48" s="6"/>
      <c r="J48" s="3" t="s">
        <v>487</v>
      </c>
      <c r="K48" s="3" t="s">
        <v>1556</v>
      </c>
      <c r="L48" s="6"/>
      <c r="M48" s="3" t="s">
        <v>1555</v>
      </c>
      <c r="N48" s="3" t="s">
        <v>1520</v>
      </c>
      <c r="P48" s="13"/>
      <c r="Q48" s="13"/>
      <c r="R48" s="16"/>
      <c r="S48" s="13"/>
      <c r="T48" s="13"/>
      <c r="U48" s="16"/>
      <c r="V48" s="13"/>
      <c r="W48" s="13"/>
    </row>
    <row r="49" spans="1:23" ht="14.25" customHeight="1" x14ac:dyDescent="0.15">
      <c r="A49" s="21"/>
      <c r="C49" s="16"/>
      <c r="D49" s="2" t="s">
        <v>1554</v>
      </c>
      <c r="E49" s="2" t="s">
        <v>1553</v>
      </c>
      <c r="F49" s="6"/>
      <c r="G49" s="2" t="s">
        <v>1552</v>
      </c>
      <c r="H49" s="2" t="s">
        <v>1551</v>
      </c>
      <c r="I49" s="6"/>
      <c r="J49" s="2" t="s">
        <v>1550</v>
      </c>
      <c r="K49" s="2" t="s">
        <v>1549</v>
      </c>
      <c r="L49" s="6"/>
      <c r="M49" s="2" t="s">
        <v>1548</v>
      </c>
      <c r="N49" s="38" t="s">
        <v>1547</v>
      </c>
      <c r="P49" s="5"/>
      <c r="Q49" s="5"/>
      <c r="R49" s="16"/>
      <c r="S49" s="5"/>
      <c r="T49" s="5"/>
      <c r="U49" s="16"/>
      <c r="V49" s="5"/>
      <c r="W49" s="5"/>
    </row>
    <row r="50" spans="1:23" ht="14.25" customHeight="1" x14ac:dyDescent="0.15">
      <c r="A50" s="21"/>
      <c r="B50" s="21"/>
      <c r="C50" s="16"/>
      <c r="D50" s="3" t="s">
        <v>1546</v>
      </c>
      <c r="E50" s="3" t="s">
        <v>1545</v>
      </c>
      <c r="F50" s="6"/>
      <c r="G50" s="3" t="s">
        <v>1544</v>
      </c>
      <c r="H50" s="3" t="s">
        <v>1543</v>
      </c>
      <c r="I50" s="6"/>
      <c r="J50" s="3" t="s">
        <v>1542</v>
      </c>
      <c r="K50" s="3" t="s">
        <v>590</v>
      </c>
      <c r="L50" s="6"/>
      <c r="M50" s="3" t="s">
        <v>637</v>
      </c>
      <c r="N50" s="3" t="s">
        <v>574</v>
      </c>
      <c r="P50" s="13"/>
      <c r="Q50" s="13"/>
      <c r="R50" s="16"/>
      <c r="S50" s="13"/>
      <c r="T50" s="13"/>
      <c r="U50" s="16"/>
      <c r="V50" s="13"/>
      <c r="W50" s="13"/>
    </row>
    <row r="51" spans="1:23" ht="14.25" customHeight="1" x14ac:dyDescent="0.15">
      <c r="A51" s="21"/>
      <c r="B51" s="21"/>
      <c r="C51" s="16"/>
      <c r="D51" s="2" t="s">
        <v>1541</v>
      </c>
      <c r="E51" s="2" t="s">
        <v>1540</v>
      </c>
      <c r="F51" s="6"/>
      <c r="G51" s="2" t="s">
        <v>1539</v>
      </c>
      <c r="H51" s="2" t="s">
        <v>1538</v>
      </c>
      <c r="I51" s="6"/>
      <c r="J51" s="2" t="s">
        <v>1537</v>
      </c>
      <c r="K51" s="2" t="s">
        <v>1536</v>
      </c>
      <c r="L51" s="6"/>
      <c r="M51" s="2" t="s">
        <v>1535</v>
      </c>
      <c r="N51" s="2" t="s">
        <v>1534</v>
      </c>
      <c r="P51" s="5"/>
      <c r="Q51" s="5"/>
      <c r="R51" s="16"/>
      <c r="S51" s="5"/>
      <c r="T51" s="5"/>
      <c r="U51" s="16"/>
      <c r="V51" s="5"/>
      <c r="W51" s="5"/>
    </row>
    <row r="54" spans="1:23" x14ac:dyDescent="0.15">
      <c r="D54" s="98" t="s">
        <v>1533</v>
      </c>
      <c r="E54" s="106"/>
      <c r="G54" s="98" t="s">
        <v>1532</v>
      </c>
      <c r="H54" s="106"/>
      <c r="J54" s="98" t="s">
        <v>38</v>
      </c>
      <c r="K54" s="106"/>
      <c r="M54" s="98" t="s">
        <v>1531</v>
      </c>
      <c r="N54" s="106"/>
    </row>
    <row r="55" spans="1:23" x14ac:dyDescent="0.15">
      <c r="D55" s="9" t="s">
        <v>1</v>
      </c>
      <c r="E55" s="3" t="s">
        <v>522</v>
      </c>
      <c r="F55" s="6"/>
      <c r="G55" s="9" t="s">
        <v>1</v>
      </c>
      <c r="H55" s="3" t="s">
        <v>1530</v>
      </c>
      <c r="I55" s="6"/>
      <c r="J55" s="9" t="s">
        <v>1</v>
      </c>
      <c r="K55" s="3" t="s">
        <v>1529</v>
      </c>
      <c r="L55" s="6"/>
      <c r="M55" s="9" t="s">
        <v>1</v>
      </c>
      <c r="N55" s="3" t="s">
        <v>1529</v>
      </c>
    </row>
    <row r="56" spans="1:23" x14ac:dyDescent="0.15">
      <c r="D56" s="8" t="s">
        <v>1528</v>
      </c>
      <c r="E56" s="2" t="s">
        <v>1527</v>
      </c>
      <c r="F56" s="6"/>
      <c r="G56" s="8" t="s">
        <v>1526</v>
      </c>
      <c r="H56" s="2" t="s">
        <v>1525</v>
      </c>
      <c r="I56" s="6"/>
      <c r="J56" s="8" t="s">
        <v>1524</v>
      </c>
      <c r="K56" s="2" t="s">
        <v>1523</v>
      </c>
      <c r="L56" s="6"/>
      <c r="M56" s="8" t="s">
        <v>1522</v>
      </c>
      <c r="N56" s="2" t="s">
        <v>1521</v>
      </c>
    </row>
    <row r="57" spans="1:23" x14ac:dyDescent="0.15">
      <c r="D57" s="3" t="s">
        <v>613</v>
      </c>
      <c r="E57" s="3" t="s">
        <v>1520</v>
      </c>
      <c r="F57" s="6"/>
      <c r="G57" s="3" t="s">
        <v>1519</v>
      </c>
      <c r="H57" s="3" t="s">
        <v>595</v>
      </c>
      <c r="I57" s="6"/>
      <c r="J57" s="3" t="s">
        <v>1518</v>
      </c>
      <c r="K57" s="3" t="s">
        <v>1422</v>
      </c>
      <c r="L57" s="6"/>
      <c r="M57" s="3" t="s">
        <v>1517</v>
      </c>
      <c r="N57" s="3" t="s">
        <v>595</v>
      </c>
    </row>
    <row r="58" spans="1:23" x14ac:dyDescent="0.15">
      <c r="D58" s="2" t="s">
        <v>1516</v>
      </c>
      <c r="E58" s="2" t="s">
        <v>1515</v>
      </c>
      <c r="F58" s="6"/>
      <c r="G58" s="2" t="s">
        <v>1514</v>
      </c>
      <c r="H58" s="2" t="s">
        <v>1513</v>
      </c>
      <c r="I58" s="6"/>
      <c r="J58" s="2" t="s">
        <v>1512</v>
      </c>
      <c r="K58" s="2" t="s">
        <v>1511</v>
      </c>
      <c r="L58" s="6"/>
      <c r="M58" s="2" t="s">
        <v>1510</v>
      </c>
      <c r="N58" s="2" t="s">
        <v>1509</v>
      </c>
    </row>
    <row r="59" spans="1:23" x14ac:dyDescent="0.15">
      <c r="D59" s="3" t="s">
        <v>1508</v>
      </c>
      <c r="E59" s="3" t="s">
        <v>1507</v>
      </c>
      <c r="F59" s="6"/>
      <c r="G59" s="3" t="s">
        <v>1506</v>
      </c>
      <c r="H59" s="3" t="s">
        <v>574</v>
      </c>
      <c r="I59" s="6"/>
      <c r="J59" s="3" t="s">
        <v>535</v>
      </c>
      <c r="K59" s="3" t="s">
        <v>1505</v>
      </c>
      <c r="L59" s="6"/>
      <c r="M59" s="3" t="s">
        <v>535</v>
      </c>
      <c r="N59" s="3" t="s">
        <v>1504</v>
      </c>
    </row>
    <row r="60" spans="1:23" x14ac:dyDescent="0.15">
      <c r="D60" s="2" t="s">
        <v>1503</v>
      </c>
      <c r="E60" s="2" t="s">
        <v>1502</v>
      </c>
      <c r="F60" s="6"/>
      <c r="G60" s="2" t="s">
        <v>1501</v>
      </c>
      <c r="H60" s="2" t="s">
        <v>1500</v>
      </c>
      <c r="I60" s="6"/>
      <c r="J60" s="2" t="s">
        <v>1499</v>
      </c>
      <c r="K60" s="2" t="s">
        <v>1498</v>
      </c>
      <c r="L60" s="6"/>
      <c r="M60" s="2" t="s">
        <v>1497</v>
      </c>
      <c r="N60" s="2" t="s">
        <v>1496</v>
      </c>
    </row>
    <row r="63" spans="1:23" x14ac:dyDescent="0.15">
      <c r="D63" s="98" t="s">
        <v>40</v>
      </c>
      <c r="E63" s="106"/>
      <c r="G63" s="98" t="s">
        <v>1495</v>
      </c>
      <c r="H63" s="106"/>
      <c r="J63" s="98" t="s">
        <v>1494</v>
      </c>
      <c r="K63" s="106"/>
      <c r="M63" s="98" t="s">
        <v>1493</v>
      </c>
      <c r="N63" s="106"/>
    </row>
    <row r="64" spans="1:23" x14ac:dyDescent="0.15">
      <c r="D64" s="9" t="s">
        <v>1</v>
      </c>
      <c r="E64" s="3" t="s">
        <v>522</v>
      </c>
      <c r="F64" s="6"/>
      <c r="G64" s="9" t="s">
        <v>1</v>
      </c>
      <c r="H64" s="3" t="s">
        <v>420</v>
      </c>
      <c r="I64" s="6"/>
      <c r="J64" s="9" t="s">
        <v>1</v>
      </c>
      <c r="K64" s="3" t="s">
        <v>1492</v>
      </c>
      <c r="L64" s="6"/>
      <c r="M64" s="9" t="s">
        <v>1</v>
      </c>
      <c r="N64" s="3" t="s">
        <v>1483</v>
      </c>
    </row>
    <row r="65" spans="4:14" x14ac:dyDescent="0.15">
      <c r="D65" s="8" t="s">
        <v>1491</v>
      </c>
      <c r="E65" s="2" t="s">
        <v>1490</v>
      </c>
      <c r="F65" s="6"/>
      <c r="G65" s="8" t="s">
        <v>1489</v>
      </c>
      <c r="H65" s="2" t="s">
        <v>1488</v>
      </c>
      <c r="I65" s="6"/>
      <c r="J65" s="8" t="s">
        <v>1487</v>
      </c>
      <c r="K65" s="2" t="s">
        <v>1486</v>
      </c>
      <c r="L65" s="6"/>
      <c r="M65" s="8" t="s">
        <v>1485</v>
      </c>
      <c r="N65" s="2" t="s">
        <v>1484</v>
      </c>
    </row>
    <row r="66" spans="4:14" x14ac:dyDescent="0.15">
      <c r="D66" s="3" t="s">
        <v>567</v>
      </c>
      <c r="E66" s="3" t="s">
        <v>595</v>
      </c>
      <c r="F66" s="6"/>
      <c r="G66" s="3" t="s">
        <v>1483</v>
      </c>
      <c r="H66" s="3" t="s">
        <v>1482</v>
      </c>
      <c r="I66" s="6"/>
      <c r="J66" s="3" t="s">
        <v>420</v>
      </c>
      <c r="K66" s="3" t="s">
        <v>1482</v>
      </c>
      <c r="L66" s="6"/>
      <c r="M66" s="3" t="s">
        <v>599</v>
      </c>
      <c r="N66" s="3" t="s">
        <v>595</v>
      </c>
    </row>
    <row r="67" spans="4:14" x14ac:dyDescent="0.15">
      <c r="D67" s="2" t="s">
        <v>1481</v>
      </c>
      <c r="E67" s="2" t="s">
        <v>1480</v>
      </c>
      <c r="F67" s="6"/>
      <c r="G67" s="2" t="s">
        <v>1479</v>
      </c>
      <c r="H67" s="2" t="s">
        <v>1478</v>
      </c>
      <c r="I67" s="6"/>
      <c r="J67" s="2" t="s">
        <v>1477</v>
      </c>
      <c r="K67" s="2" t="s">
        <v>1476</v>
      </c>
      <c r="L67" s="6"/>
      <c r="M67" s="2" t="s">
        <v>1475</v>
      </c>
      <c r="N67" s="2" t="s">
        <v>1474</v>
      </c>
    </row>
    <row r="68" spans="4:14" x14ac:dyDescent="0.15">
      <c r="D68" s="3" t="s">
        <v>1473</v>
      </c>
      <c r="E68" s="3" t="s">
        <v>565</v>
      </c>
      <c r="F68" s="6"/>
      <c r="G68" s="3" t="s">
        <v>1472</v>
      </c>
      <c r="H68" s="3" t="s">
        <v>565</v>
      </c>
      <c r="I68" s="6"/>
      <c r="J68" s="3" t="s">
        <v>1440</v>
      </c>
      <c r="K68" s="3" t="s">
        <v>1439</v>
      </c>
      <c r="L68" s="6"/>
      <c r="M68" s="3" t="s">
        <v>1436</v>
      </c>
      <c r="N68" s="3" t="s">
        <v>545</v>
      </c>
    </row>
    <row r="69" spans="4:14" x14ac:dyDescent="0.15">
      <c r="D69" s="2" t="s">
        <v>1471</v>
      </c>
      <c r="E69" s="2" t="s">
        <v>1470</v>
      </c>
      <c r="F69" s="6"/>
      <c r="G69" s="2" t="s">
        <v>1469</v>
      </c>
      <c r="H69" s="2" t="s">
        <v>1468</v>
      </c>
      <c r="I69" s="6"/>
      <c r="J69" s="2" t="s">
        <v>1467</v>
      </c>
      <c r="K69" s="2" t="s">
        <v>1466</v>
      </c>
      <c r="L69" s="6"/>
      <c r="M69" s="2" t="s">
        <v>1465</v>
      </c>
      <c r="N69" s="2" t="s">
        <v>1464</v>
      </c>
    </row>
    <row r="72" spans="4:14" x14ac:dyDescent="0.15">
      <c r="D72" s="98" t="s">
        <v>44</v>
      </c>
      <c r="E72" s="106"/>
      <c r="G72" s="98" t="s">
        <v>45</v>
      </c>
      <c r="H72" s="106"/>
      <c r="J72" s="98" t="s">
        <v>1463</v>
      </c>
      <c r="K72" s="106"/>
      <c r="M72" s="98" t="s">
        <v>1462</v>
      </c>
      <c r="N72" s="106"/>
    </row>
    <row r="73" spans="4:14" x14ac:dyDescent="0.15">
      <c r="D73" s="9" t="s">
        <v>1</v>
      </c>
      <c r="E73" s="3" t="s">
        <v>522</v>
      </c>
      <c r="F73" s="6"/>
      <c r="G73" s="9" t="s">
        <v>1</v>
      </c>
      <c r="H73" s="3" t="s">
        <v>1461</v>
      </c>
      <c r="I73" s="6"/>
      <c r="J73" s="9" t="s">
        <v>1</v>
      </c>
      <c r="K73" s="3" t="s">
        <v>420</v>
      </c>
      <c r="L73" s="6"/>
      <c r="M73" s="9" t="s">
        <v>1</v>
      </c>
      <c r="N73" s="3" t="s">
        <v>599</v>
      </c>
    </row>
    <row r="74" spans="4:14" x14ac:dyDescent="0.15">
      <c r="D74" s="8" t="s">
        <v>1460</v>
      </c>
      <c r="E74" s="2" t="s">
        <v>1459</v>
      </c>
      <c r="F74" s="6"/>
      <c r="G74" s="8" t="s">
        <v>1458</v>
      </c>
      <c r="H74" s="2" t="s">
        <v>1457</v>
      </c>
      <c r="I74" s="6"/>
      <c r="J74" s="8" t="s">
        <v>1456</v>
      </c>
      <c r="K74" s="2" t="s">
        <v>1455</v>
      </c>
      <c r="L74" s="6"/>
      <c r="M74" s="8" t="s">
        <v>1454</v>
      </c>
      <c r="N74" s="2" t="s">
        <v>1453</v>
      </c>
    </row>
    <row r="75" spans="4:14" x14ac:dyDescent="0.15">
      <c r="D75" s="3" t="s">
        <v>422</v>
      </c>
      <c r="E75" s="3" t="s">
        <v>1452</v>
      </c>
      <c r="F75" s="6"/>
      <c r="G75" s="3" t="s">
        <v>646</v>
      </c>
      <c r="H75" s="3" t="s">
        <v>1451</v>
      </c>
      <c r="I75" s="6"/>
      <c r="J75" s="3" t="s">
        <v>1450</v>
      </c>
      <c r="K75" s="3" t="s">
        <v>646</v>
      </c>
      <c r="L75" s="6"/>
      <c r="M75" s="3" t="s">
        <v>627</v>
      </c>
      <c r="N75" s="3" t="s">
        <v>1449</v>
      </c>
    </row>
    <row r="76" spans="4:14" x14ac:dyDescent="0.15">
      <c r="D76" s="2" t="s">
        <v>1448</v>
      </c>
      <c r="E76" s="2" t="s">
        <v>1447</v>
      </c>
      <c r="F76" s="6"/>
      <c r="G76" s="2" t="s">
        <v>1446</v>
      </c>
      <c r="H76" s="2" t="s">
        <v>1445</v>
      </c>
      <c r="I76" s="6"/>
      <c r="J76" s="2" t="s">
        <v>1444</v>
      </c>
      <c r="K76" s="2" t="s">
        <v>1443</v>
      </c>
      <c r="L76" s="6"/>
      <c r="M76" s="2" t="s">
        <v>1442</v>
      </c>
      <c r="N76" s="2" t="s">
        <v>1441</v>
      </c>
    </row>
    <row r="77" spans="4:14" x14ac:dyDescent="0.15">
      <c r="D77" s="3" t="s">
        <v>1440</v>
      </c>
      <c r="E77" s="3" t="s">
        <v>1439</v>
      </c>
      <c r="F77" s="6"/>
      <c r="G77" s="3" t="s">
        <v>1440</v>
      </c>
      <c r="H77" s="3" t="s">
        <v>1439</v>
      </c>
      <c r="I77" s="6"/>
      <c r="J77" s="3" t="s">
        <v>1438</v>
      </c>
      <c r="K77" s="3" t="s">
        <v>1437</v>
      </c>
      <c r="L77" s="6"/>
      <c r="M77" s="3" t="s">
        <v>1436</v>
      </c>
      <c r="N77" s="3" t="s">
        <v>1435</v>
      </c>
    </row>
    <row r="78" spans="4:14" x14ac:dyDescent="0.15">
      <c r="D78" s="2" t="s">
        <v>1434</v>
      </c>
      <c r="E78" s="2" t="s">
        <v>1433</v>
      </c>
      <c r="F78" s="6"/>
      <c r="G78" s="2" t="s">
        <v>1432</v>
      </c>
      <c r="H78" s="38" t="s">
        <v>1431</v>
      </c>
      <c r="I78" s="6"/>
      <c r="J78" s="2" t="s">
        <v>1430</v>
      </c>
      <c r="K78" s="2" t="s">
        <v>1429</v>
      </c>
      <c r="L78" s="6"/>
      <c r="M78" s="2" t="s">
        <v>1428</v>
      </c>
      <c r="N78" s="2" t="s">
        <v>1427</v>
      </c>
    </row>
    <row r="81" spans="4:16" x14ac:dyDescent="0.15">
      <c r="G81" s="98" t="s">
        <v>1426</v>
      </c>
      <c r="H81" s="106"/>
      <c r="J81" s="17"/>
      <c r="K81" s="17"/>
      <c r="L81" s="16"/>
      <c r="M81" s="17"/>
      <c r="N81" s="17"/>
    </row>
    <row r="82" spans="4:16" x14ac:dyDescent="0.15">
      <c r="G82" s="9" t="s">
        <v>1</v>
      </c>
      <c r="H82" s="3" t="s">
        <v>1425</v>
      </c>
      <c r="J82" s="5"/>
      <c r="K82" s="13"/>
      <c r="L82" s="16"/>
      <c r="M82" s="5"/>
      <c r="N82" s="13"/>
    </row>
    <row r="83" spans="4:16" ht="14.25" thickBot="1" x14ac:dyDescent="0.2">
      <c r="G83" s="8" t="s">
        <v>1424</v>
      </c>
      <c r="H83" s="2" t="s">
        <v>1423</v>
      </c>
      <c r="J83" s="5"/>
      <c r="K83" s="5"/>
      <c r="L83" s="16"/>
      <c r="M83" s="5"/>
      <c r="N83" s="5"/>
    </row>
    <row r="84" spans="4:16" x14ac:dyDescent="0.15">
      <c r="G84" s="9" t="s">
        <v>1422</v>
      </c>
      <c r="H84" s="3" t="s">
        <v>1421</v>
      </c>
      <c r="J84" s="13"/>
      <c r="K84" s="13"/>
      <c r="L84" s="16"/>
      <c r="M84" s="13"/>
      <c r="N84" s="13"/>
      <c r="P84" s="37" t="s">
        <v>1420</v>
      </c>
    </row>
    <row r="85" spans="4:16" ht="14.25" thickBot="1" x14ac:dyDescent="0.2">
      <c r="D85" s="4" t="s">
        <v>11</v>
      </c>
      <c r="G85" s="2" t="s">
        <v>1419</v>
      </c>
      <c r="H85" s="2" t="s">
        <v>1418</v>
      </c>
      <c r="J85" s="5"/>
      <c r="K85" s="5"/>
      <c r="L85" s="16"/>
      <c r="M85" s="5"/>
      <c r="N85" s="5"/>
      <c r="P85" s="36" t="s">
        <v>1417</v>
      </c>
    </row>
    <row r="86" spans="4:16" x14ac:dyDescent="0.15">
      <c r="D86" s="3" t="s">
        <v>1</v>
      </c>
      <c r="G86" s="3" t="s">
        <v>1416</v>
      </c>
      <c r="H86" s="3"/>
      <c r="J86" s="13"/>
      <c r="K86" s="13"/>
      <c r="L86" s="16"/>
      <c r="M86" s="13"/>
      <c r="N86" s="13"/>
    </row>
    <row r="87" spans="4:16" x14ac:dyDescent="0.15">
      <c r="D87" s="2" t="s">
        <v>1415</v>
      </c>
      <c r="G87" s="2" t="s">
        <v>1414</v>
      </c>
      <c r="H87" s="2"/>
      <c r="J87" s="5"/>
      <c r="K87" s="5"/>
      <c r="L87" s="16"/>
      <c r="M87" s="5"/>
      <c r="N87" s="5"/>
    </row>
    <row r="89" spans="4:16" ht="14.25" thickBot="1" x14ac:dyDescent="0.2"/>
    <row r="90" spans="4:16" ht="14.25" thickBot="1" x14ac:dyDescent="0.2">
      <c r="G90" s="102" t="s">
        <v>1413</v>
      </c>
      <c r="H90" s="103"/>
      <c r="I90" s="103"/>
      <c r="J90" s="103"/>
      <c r="K90" s="104"/>
    </row>
  </sheetData>
  <mergeCells count="48">
    <mergeCell ref="V4:W4"/>
    <mergeCell ref="G4:K4"/>
    <mergeCell ref="G18:H18"/>
    <mergeCell ref="J18:K18"/>
    <mergeCell ref="M18:N18"/>
    <mergeCell ref="A23:A24"/>
    <mergeCell ref="B23:B24"/>
    <mergeCell ref="A2:Q2"/>
    <mergeCell ref="P4:Q4"/>
    <mergeCell ref="D9:E9"/>
    <mergeCell ref="A18:B18"/>
    <mergeCell ref="G9:H9"/>
    <mergeCell ref="J9:K9"/>
    <mergeCell ref="M9:N9"/>
    <mergeCell ref="D4:E4"/>
    <mergeCell ref="M4:N4"/>
    <mergeCell ref="D18:E18"/>
    <mergeCell ref="A21:A22"/>
    <mergeCell ref="B21:B22"/>
    <mergeCell ref="A19:A20"/>
    <mergeCell ref="B19:B20"/>
    <mergeCell ref="J36:K36"/>
    <mergeCell ref="M36:N36"/>
    <mergeCell ref="D27:E27"/>
    <mergeCell ref="G27:H27"/>
    <mergeCell ref="J27:K27"/>
    <mergeCell ref="M27:N27"/>
    <mergeCell ref="D45:E45"/>
    <mergeCell ref="G90:K90"/>
    <mergeCell ref="A1:Q1"/>
    <mergeCell ref="D72:E72"/>
    <mergeCell ref="G72:H72"/>
    <mergeCell ref="J72:K72"/>
    <mergeCell ref="M72:N72"/>
    <mergeCell ref="G81:H81"/>
    <mergeCell ref="D54:E54"/>
    <mergeCell ref="G54:H54"/>
    <mergeCell ref="J54:K54"/>
    <mergeCell ref="G45:H45"/>
    <mergeCell ref="J45:K45"/>
    <mergeCell ref="M45:N45"/>
    <mergeCell ref="D36:E36"/>
    <mergeCell ref="G36:H36"/>
    <mergeCell ref="M54:N54"/>
    <mergeCell ref="D63:E63"/>
    <mergeCell ref="G63:H63"/>
    <mergeCell ref="J63:K63"/>
    <mergeCell ref="M63:N63"/>
  </mergeCells>
  <phoneticPr fontId="1"/>
  <pageMargins left="0.82677165354330717" right="0.23622047244094491" top="0.74803149606299213" bottom="0.55118110236220474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topLeftCell="A46" zoomScaleNormal="100" workbookViewId="0">
      <selection activeCell="R14" sqref="R14"/>
    </sheetView>
  </sheetViews>
  <sheetFormatPr defaultRowHeight="13.5" x14ac:dyDescent="0.15"/>
  <cols>
    <col min="1" max="1" width="9.875" style="1" customWidth="1"/>
    <col min="2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1928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21"/>
      <c r="P1" s="21"/>
      <c r="Q1" s="21"/>
      <c r="R1" s="21"/>
      <c r="S1" s="21"/>
      <c r="T1" s="21"/>
      <c r="U1" s="21"/>
      <c r="V1" s="21"/>
      <c r="W1" s="21"/>
    </row>
    <row r="2" spans="1:23" ht="18.75" x14ac:dyDescent="0.15">
      <c r="A2" s="107" t="s">
        <v>2954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22"/>
      <c r="P2" s="22"/>
      <c r="Q2" s="22"/>
      <c r="R2" s="21"/>
      <c r="S2" s="21"/>
      <c r="T2" s="21"/>
      <c r="U2" s="21"/>
      <c r="V2" s="21"/>
      <c r="W2" s="21"/>
    </row>
    <row r="3" spans="1:23" ht="19.5" thickBo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2"/>
      <c r="R3" s="21"/>
      <c r="S3" s="21"/>
      <c r="T3" s="21"/>
      <c r="U3" s="21"/>
      <c r="V3" s="21"/>
      <c r="W3" s="21"/>
    </row>
    <row r="4" spans="1:23" ht="14.25" thickBot="1" x14ac:dyDescent="0.2">
      <c r="C4" s="102" t="s">
        <v>5</v>
      </c>
      <c r="D4" s="103"/>
      <c r="E4" s="104"/>
      <c r="F4" s="17"/>
      <c r="J4" s="102" t="s">
        <v>5</v>
      </c>
      <c r="K4" s="103"/>
      <c r="L4" s="104"/>
    </row>
    <row r="5" spans="1:23" x14ac:dyDescent="0.15">
      <c r="D5" s="17"/>
      <c r="E5" s="17"/>
    </row>
    <row r="6" spans="1:23" x14ac:dyDescent="0.15">
      <c r="A6" s="17"/>
      <c r="B6" s="17"/>
      <c r="C6" s="13"/>
      <c r="D6" s="13"/>
      <c r="E6" s="13"/>
      <c r="F6" s="13"/>
      <c r="L6" s="13"/>
      <c r="M6" s="13"/>
      <c r="N6" s="13"/>
      <c r="O6" s="13"/>
      <c r="P6" s="17"/>
      <c r="Q6" s="17"/>
    </row>
    <row r="7" spans="1:23" x14ac:dyDescent="0.15">
      <c r="A7" s="24" t="s">
        <v>7</v>
      </c>
      <c r="B7" s="25" t="s">
        <v>8</v>
      </c>
      <c r="F7" s="98" t="s">
        <v>9</v>
      </c>
      <c r="G7" s="106"/>
      <c r="H7" s="98" t="s">
        <v>10</v>
      </c>
      <c r="I7" s="106"/>
      <c r="M7" s="98" t="s">
        <v>6</v>
      </c>
      <c r="N7" s="99"/>
    </row>
    <row r="8" spans="1:23" x14ac:dyDescent="0.15">
      <c r="A8" s="9" t="s">
        <v>1</v>
      </c>
      <c r="B8" s="3" t="s">
        <v>1</v>
      </c>
      <c r="F8" s="9" t="s">
        <v>1</v>
      </c>
      <c r="G8" s="3" t="s">
        <v>1</v>
      </c>
      <c r="H8" s="9" t="s">
        <v>1927</v>
      </c>
      <c r="I8" s="3" t="s">
        <v>1</v>
      </c>
      <c r="M8" s="9" t="s">
        <v>1</v>
      </c>
      <c r="N8" s="3" t="s">
        <v>1</v>
      </c>
      <c r="V8" s="105"/>
      <c r="W8" s="105"/>
    </row>
    <row r="9" spans="1:23" ht="14.25" thickBot="1" x14ac:dyDescent="0.2">
      <c r="A9" s="8" t="s">
        <v>1921</v>
      </c>
      <c r="B9" s="2" t="s">
        <v>1926</v>
      </c>
      <c r="F9" s="8" t="s">
        <v>1925</v>
      </c>
      <c r="G9" s="2" t="s">
        <v>1924</v>
      </c>
      <c r="H9" s="8" t="s">
        <v>1923</v>
      </c>
      <c r="I9" s="2" t="s">
        <v>1922</v>
      </c>
      <c r="M9" s="8" t="s">
        <v>1921</v>
      </c>
      <c r="N9" s="2" t="s">
        <v>1920</v>
      </c>
      <c r="V9" s="5"/>
      <c r="W9" s="13"/>
    </row>
    <row r="10" spans="1:23" ht="14.25" thickBot="1" x14ac:dyDescent="0.2">
      <c r="A10" s="5"/>
      <c r="B10" s="5"/>
      <c r="D10" s="11" t="s">
        <v>4</v>
      </c>
      <c r="G10" s="5"/>
      <c r="H10" s="5"/>
      <c r="J10" s="5"/>
      <c r="K10" s="11" t="s">
        <v>4</v>
      </c>
      <c r="P10" s="5"/>
      <c r="Q10" s="5"/>
      <c r="V10" s="5"/>
      <c r="W10" s="13"/>
    </row>
    <row r="11" spans="1:23" x14ac:dyDescent="0.15">
      <c r="H11" s="17"/>
      <c r="M11" s="17"/>
      <c r="N11" s="17"/>
    </row>
    <row r="12" spans="1:23" x14ac:dyDescent="0.15">
      <c r="J12" s="5"/>
      <c r="K12" s="5"/>
      <c r="M12" s="5"/>
      <c r="N12" s="5"/>
    </row>
    <row r="14" spans="1:23" x14ac:dyDescent="0.15">
      <c r="A14" s="98" t="s">
        <v>0</v>
      </c>
      <c r="B14" s="99"/>
      <c r="D14" s="98" t="s">
        <v>2</v>
      </c>
      <c r="E14" s="99"/>
      <c r="G14" s="98" t="s">
        <v>3</v>
      </c>
      <c r="H14" s="106"/>
      <c r="J14" s="98" t="s">
        <v>13</v>
      </c>
      <c r="K14" s="106"/>
      <c r="M14" s="98" t="s">
        <v>14</v>
      </c>
      <c r="N14" s="106"/>
      <c r="P14" s="17"/>
      <c r="Q14" s="17"/>
      <c r="R14" s="16"/>
      <c r="S14" s="17"/>
      <c r="T14" s="17"/>
      <c r="U14" s="16"/>
      <c r="V14" s="17"/>
      <c r="W14" s="17"/>
    </row>
    <row r="15" spans="1:23" s="6" customFormat="1" ht="12" x14ac:dyDescent="0.15">
      <c r="A15" s="9" t="s">
        <v>1728</v>
      </c>
      <c r="B15" s="3" t="s">
        <v>110</v>
      </c>
      <c r="D15" s="9" t="s">
        <v>1728</v>
      </c>
      <c r="E15" s="3" t="s">
        <v>110</v>
      </c>
      <c r="G15" s="9" t="s">
        <v>1728</v>
      </c>
      <c r="H15" s="3" t="s">
        <v>110</v>
      </c>
      <c r="J15" s="9" t="s">
        <v>1728</v>
      </c>
      <c r="K15" s="3" t="s">
        <v>112</v>
      </c>
      <c r="M15" s="9" t="s">
        <v>1728</v>
      </c>
      <c r="N15" s="3" t="s">
        <v>112</v>
      </c>
      <c r="P15" s="5"/>
      <c r="Q15" s="5"/>
      <c r="R15" s="7"/>
      <c r="S15" s="5"/>
      <c r="T15" s="5"/>
      <c r="U15" s="7"/>
      <c r="V15" s="5"/>
      <c r="W15" s="5"/>
    </row>
    <row r="16" spans="1:23" s="6" customFormat="1" ht="12" x14ac:dyDescent="0.15">
      <c r="A16" s="8" t="s">
        <v>1919</v>
      </c>
      <c r="B16" s="2" t="s">
        <v>1918</v>
      </c>
      <c r="D16" s="8" t="s">
        <v>1917</v>
      </c>
      <c r="E16" s="2" t="s">
        <v>1916</v>
      </c>
      <c r="G16" s="8" t="s">
        <v>1915</v>
      </c>
      <c r="H16" s="2" t="s">
        <v>1914</v>
      </c>
      <c r="J16" s="8" t="s">
        <v>1913</v>
      </c>
      <c r="K16" s="2" t="s">
        <v>1912</v>
      </c>
      <c r="M16" s="8" t="s">
        <v>1911</v>
      </c>
      <c r="N16" s="2" t="s">
        <v>1910</v>
      </c>
      <c r="P16" s="5"/>
      <c r="Q16" s="5"/>
      <c r="R16" s="7"/>
      <c r="S16" s="5"/>
      <c r="T16" s="5"/>
      <c r="U16" s="7"/>
      <c r="V16" s="5"/>
      <c r="W16" s="5"/>
    </row>
    <row r="17" spans="1:23" s="6" customFormat="1" ht="12" x14ac:dyDescent="0.15">
      <c r="A17" s="3" t="s">
        <v>1728</v>
      </c>
      <c r="B17" s="3" t="s">
        <v>123</v>
      </c>
      <c r="D17" s="3" t="s">
        <v>1728</v>
      </c>
      <c r="E17" s="3" t="s">
        <v>123</v>
      </c>
      <c r="G17" s="3" t="s">
        <v>1728</v>
      </c>
      <c r="H17" s="3" t="s">
        <v>123</v>
      </c>
      <c r="J17" s="3" t="s">
        <v>1897</v>
      </c>
      <c r="K17" s="3" t="s">
        <v>132</v>
      </c>
      <c r="M17" s="3" t="s">
        <v>98</v>
      </c>
      <c r="N17" s="3" t="s">
        <v>132</v>
      </c>
      <c r="P17" s="5"/>
      <c r="Q17" s="5"/>
      <c r="R17" s="7"/>
      <c r="S17" s="5"/>
      <c r="T17" s="5"/>
      <c r="U17" s="7"/>
      <c r="V17" s="5"/>
      <c r="W17" s="5"/>
    </row>
    <row r="18" spans="1:23" s="6" customFormat="1" ht="12" x14ac:dyDescent="0.15">
      <c r="A18" s="2" t="s">
        <v>1909</v>
      </c>
      <c r="B18" s="2" t="s">
        <v>1908</v>
      </c>
      <c r="D18" s="2" t="s">
        <v>1907</v>
      </c>
      <c r="E18" s="2" t="s">
        <v>1906</v>
      </c>
      <c r="G18" s="2" t="s">
        <v>1905</v>
      </c>
      <c r="H18" s="2" t="s">
        <v>1904</v>
      </c>
      <c r="J18" s="2" t="s">
        <v>1903</v>
      </c>
      <c r="K18" s="2" t="s">
        <v>1902</v>
      </c>
      <c r="M18" s="2" t="s">
        <v>1901</v>
      </c>
      <c r="N18" s="2" t="s">
        <v>1900</v>
      </c>
      <c r="P18" s="5"/>
      <c r="Q18" s="5"/>
      <c r="R18" s="7"/>
      <c r="S18" s="5"/>
      <c r="T18" s="5"/>
      <c r="U18" s="7"/>
      <c r="V18" s="5"/>
      <c r="W18" s="5"/>
    </row>
    <row r="19" spans="1:23" s="6" customFormat="1" ht="12" x14ac:dyDescent="0.15">
      <c r="A19" s="3" t="s">
        <v>98</v>
      </c>
      <c r="B19" s="3" t="s">
        <v>139</v>
      </c>
      <c r="D19" s="3" t="s">
        <v>104</v>
      </c>
      <c r="E19" s="3" t="s">
        <v>1899</v>
      </c>
      <c r="G19" s="3" t="s">
        <v>101</v>
      </c>
      <c r="H19" s="3" t="s">
        <v>124</v>
      </c>
      <c r="J19" s="3" t="s">
        <v>104</v>
      </c>
      <c r="K19" s="3" t="s">
        <v>1898</v>
      </c>
      <c r="M19" s="3" t="s">
        <v>1897</v>
      </c>
      <c r="N19" s="3" t="s">
        <v>124</v>
      </c>
      <c r="P19" s="5"/>
      <c r="Q19" s="5"/>
      <c r="R19" s="7"/>
      <c r="S19" s="5"/>
      <c r="T19" s="5"/>
      <c r="U19" s="7"/>
      <c r="V19" s="5"/>
      <c r="W19" s="5"/>
    </row>
    <row r="20" spans="1:23" s="6" customFormat="1" ht="12" x14ac:dyDescent="0.15">
      <c r="A20" s="2" t="s">
        <v>1896</v>
      </c>
      <c r="B20" s="38" t="s">
        <v>1895</v>
      </c>
      <c r="D20" s="2" t="s">
        <v>1894</v>
      </c>
      <c r="E20" s="2" t="s">
        <v>1893</v>
      </c>
      <c r="G20" s="2" t="s">
        <v>1892</v>
      </c>
      <c r="H20" s="54" t="s">
        <v>1891</v>
      </c>
      <c r="J20" s="2" t="s">
        <v>1890</v>
      </c>
      <c r="K20" s="2" t="s">
        <v>1889</v>
      </c>
      <c r="M20" s="2" t="s">
        <v>1888</v>
      </c>
      <c r="N20" s="2" t="s">
        <v>1887</v>
      </c>
      <c r="P20" s="5"/>
      <c r="Q20" s="5"/>
      <c r="R20" s="7"/>
      <c r="S20" s="5"/>
      <c r="T20" s="5"/>
      <c r="U20" s="7"/>
      <c r="V20" s="5"/>
      <c r="W20" s="5"/>
    </row>
    <row r="21" spans="1:23" x14ac:dyDescent="0.15">
      <c r="M21" s="16"/>
      <c r="N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15">
      <c r="M22" s="16"/>
      <c r="N22" s="16"/>
      <c r="P22" s="16"/>
      <c r="Q22" s="16"/>
      <c r="R22" s="16"/>
      <c r="S22" s="16"/>
      <c r="T22" s="16"/>
      <c r="U22" s="16"/>
      <c r="V22" s="16"/>
      <c r="W22" s="16"/>
    </row>
    <row r="23" spans="1:23" x14ac:dyDescent="0.15">
      <c r="M23" s="16"/>
      <c r="N23" s="16"/>
      <c r="P23" s="16"/>
      <c r="Q23" s="16"/>
      <c r="R23" s="16"/>
      <c r="S23" s="16"/>
      <c r="T23" s="16"/>
      <c r="U23" s="16"/>
      <c r="V23" s="16"/>
      <c r="W23" s="16"/>
    </row>
    <row r="24" spans="1:23" x14ac:dyDescent="0.15">
      <c r="A24" s="98" t="s">
        <v>15</v>
      </c>
      <c r="B24" s="99"/>
      <c r="D24" s="98" t="s">
        <v>23</v>
      </c>
      <c r="E24" s="99"/>
      <c r="G24" s="98" t="s">
        <v>24</v>
      </c>
      <c r="H24" s="99"/>
      <c r="J24" s="98" t="s">
        <v>25</v>
      </c>
      <c r="K24" s="99"/>
      <c r="M24" s="98" t="s">
        <v>26</v>
      </c>
      <c r="N24" s="99"/>
      <c r="P24" s="17"/>
      <c r="Q24" s="17"/>
      <c r="R24" s="16"/>
      <c r="S24" s="17"/>
      <c r="T24" s="17"/>
      <c r="U24" s="16"/>
      <c r="V24" s="17"/>
      <c r="W24" s="17"/>
    </row>
    <row r="25" spans="1:23" s="6" customFormat="1" ht="12" x14ac:dyDescent="0.15">
      <c r="A25" s="9" t="s">
        <v>1728</v>
      </c>
      <c r="B25" s="3" t="s">
        <v>101</v>
      </c>
      <c r="D25" s="9" t="s">
        <v>1728</v>
      </c>
      <c r="E25" s="3" t="s">
        <v>101</v>
      </c>
      <c r="G25" s="9" t="s">
        <v>1728</v>
      </c>
      <c r="H25" s="3" t="s">
        <v>107</v>
      </c>
      <c r="J25" s="9" t="s">
        <v>1728</v>
      </c>
      <c r="K25" s="3" t="s">
        <v>114</v>
      </c>
      <c r="M25" s="9" t="s">
        <v>1728</v>
      </c>
      <c r="N25" s="3" t="s">
        <v>114</v>
      </c>
      <c r="P25" s="5"/>
      <c r="Q25" s="5"/>
      <c r="R25" s="7"/>
      <c r="S25" s="5"/>
      <c r="T25" s="5"/>
      <c r="U25" s="7"/>
      <c r="V25" s="5"/>
      <c r="W25" s="5"/>
    </row>
    <row r="26" spans="1:23" s="6" customFormat="1" ht="12" x14ac:dyDescent="0.15">
      <c r="A26" s="8" t="s">
        <v>1886</v>
      </c>
      <c r="B26" s="2" t="s">
        <v>1885</v>
      </c>
      <c r="D26" s="8" t="s">
        <v>1884</v>
      </c>
      <c r="E26" s="2" t="s">
        <v>1883</v>
      </c>
      <c r="G26" s="8" t="s">
        <v>1882</v>
      </c>
      <c r="H26" s="2" t="s">
        <v>1881</v>
      </c>
      <c r="J26" s="8" t="s">
        <v>1880</v>
      </c>
      <c r="K26" s="2" t="s">
        <v>1879</v>
      </c>
      <c r="M26" s="8" t="s">
        <v>1878</v>
      </c>
      <c r="N26" s="2" t="s">
        <v>1877</v>
      </c>
      <c r="P26" s="5"/>
      <c r="Q26" s="5"/>
      <c r="R26" s="7"/>
      <c r="S26" s="5"/>
      <c r="T26" s="5"/>
      <c r="U26" s="7"/>
      <c r="V26" s="5"/>
      <c r="W26" s="5"/>
    </row>
    <row r="27" spans="1:23" s="6" customFormat="1" ht="12" x14ac:dyDescent="0.15">
      <c r="A27" s="3" t="s">
        <v>112</v>
      </c>
      <c r="B27" s="3" t="s">
        <v>132</v>
      </c>
      <c r="D27" s="3" t="s">
        <v>132</v>
      </c>
      <c r="E27" s="3" t="s">
        <v>112</v>
      </c>
      <c r="G27" s="3" t="s">
        <v>137</v>
      </c>
      <c r="H27" s="3" t="s">
        <v>114</v>
      </c>
      <c r="J27" s="3" t="s">
        <v>86</v>
      </c>
      <c r="K27" s="3" t="s">
        <v>132</v>
      </c>
      <c r="M27" s="3" t="s">
        <v>101</v>
      </c>
      <c r="N27" s="3" t="s">
        <v>132</v>
      </c>
      <c r="P27" s="5"/>
      <c r="Q27" s="5"/>
      <c r="R27" s="7"/>
      <c r="S27" s="5"/>
      <c r="T27" s="5"/>
      <c r="U27" s="7"/>
      <c r="V27" s="5"/>
      <c r="W27" s="5"/>
    </row>
    <row r="28" spans="1:23" s="6" customFormat="1" ht="12" x14ac:dyDescent="0.15">
      <c r="A28" s="2" t="s">
        <v>1876</v>
      </c>
      <c r="B28" s="2" t="s">
        <v>1875</v>
      </c>
      <c r="D28" s="2" t="s">
        <v>1874</v>
      </c>
      <c r="E28" s="2" t="s">
        <v>1873</v>
      </c>
      <c r="G28" s="2" t="s">
        <v>1872</v>
      </c>
      <c r="H28" s="2" t="s">
        <v>1871</v>
      </c>
      <c r="J28" s="2" t="s">
        <v>1870</v>
      </c>
      <c r="K28" s="2" t="s">
        <v>1869</v>
      </c>
      <c r="M28" s="2" t="s">
        <v>1868</v>
      </c>
      <c r="N28" s="2" t="s">
        <v>1867</v>
      </c>
      <c r="P28" s="5"/>
      <c r="Q28" s="5"/>
      <c r="R28" s="7"/>
      <c r="S28" s="5"/>
      <c r="T28" s="5"/>
      <c r="U28" s="7"/>
      <c r="V28" s="5"/>
      <c r="W28" s="5"/>
    </row>
    <row r="29" spans="1:23" s="6" customFormat="1" ht="12" x14ac:dyDescent="0.15">
      <c r="A29" s="3" t="s">
        <v>86</v>
      </c>
      <c r="B29" s="3" t="s">
        <v>1781</v>
      </c>
      <c r="D29" s="3" t="s">
        <v>88</v>
      </c>
      <c r="E29" s="3" t="s">
        <v>130</v>
      </c>
      <c r="G29" s="3" t="s">
        <v>84</v>
      </c>
      <c r="H29" s="3" t="s">
        <v>132</v>
      </c>
      <c r="J29" s="3" t="s">
        <v>101</v>
      </c>
      <c r="K29" s="3" t="s">
        <v>150</v>
      </c>
      <c r="M29" s="3" t="s">
        <v>1846</v>
      </c>
      <c r="N29" s="3" t="s">
        <v>126</v>
      </c>
      <c r="P29" s="5"/>
      <c r="Q29" s="5"/>
      <c r="R29" s="7"/>
      <c r="S29" s="5"/>
      <c r="T29" s="5"/>
      <c r="U29" s="7"/>
      <c r="V29" s="5"/>
      <c r="W29" s="5"/>
    </row>
    <row r="30" spans="1:23" s="6" customFormat="1" ht="12" x14ac:dyDescent="0.15">
      <c r="A30" s="2" t="s">
        <v>1866</v>
      </c>
      <c r="B30" s="2" t="s">
        <v>1865</v>
      </c>
      <c r="D30" s="2" t="s">
        <v>1864</v>
      </c>
      <c r="E30" s="2" t="s">
        <v>1863</v>
      </c>
      <c r="G30" s="2" t="s">
        <v>1862</v>
      </c>
      <c r="H30" s="2" t="s">
        <v>1861</v>
      </c>
      <c r="J30" s="2" t="s">
        <v>1860</v>
      </c>
      <c r="K30" s="2" t="s">
        <v>1859</v>
      </c>
      <c r="M30" s="2" t="s">
        <v>1858</v>
      </c>
      <c r="N30" s="2" t="s">
        <v>1857</v>
      </c>
      <c r="P30" s="5"/>
      <c r="Q30" s="5"/>
      <c r="R30" s="7"/>
      <c r="S30" s="5"/>
      <c r="T30" s="5"/>
      <c r="U30" s="7"/>
      <c r="V30" s="5"/>
      <c r="W30" s="5"/>
    </row>
    <row r="31" spans="1:23" x14ac:dyDescent="0.15">
      <c r="A31" s="16"/>
      <c r="B31" s="16"/>
      <c r="M31" s="16"/>
      <c r="N31" s="16"/>
      <c r="P31" s="16"/>
      <c r="Q31" s="16"/>
      <c r="R31" s="16"/>
      <c r="S31" s="16"/>
      <c r="T31" s="16"/>
      <c r="U31" s="16"/>
      <c r="V31" s="16"/>
      <c r="W31" s="16"/>
    </row>
    <row r="32" spans="1:23" x14ac:dyDescent="0.15">
      <c r="A32" s="16"/>
      <c r="B32" s="16"/>
      <c r="M32" s="16"/>
      <c r="N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15">
      <c r="A33" s="16"/>
      <c r="B33" s="16"/>
      <c r="M33" s="16"/>
      <c r="N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15">
      <c r="A34" s="98" t="s">
        <v>27</v>
      </c>
      <c r="B34" s="99"/>
      <c r="D34" s="98" t="s">
        <v>52</v>
      </c>
      <c r="E34" s="99"/>
      <c r="G34" s="98" t="s">
        <v>28</v>
      </c>
      <c r="H34" s="99"/>
      <c r="J34" s="98" t="s">
        <v>29</v>
      </c>
      <c r="K34" s="99"/>
      <c r="M34" s="98" t="s">
        <v>30</v>
      </c>
      <c r="N34" s="99"/>
      <c r="P34" s="17"/>
      <c r="Q34" s="17"/>
      <c r="R34" s="16"/>
      <c r="S34" s="17"/>
      <c r="T34" s="17"/>
      <c r="U34" s="16"/>
      <c r="V34" s="17"/>
      <c r="W34" s="17"/>
    </row>
    <row r="35" spans="1:23" s="6" customFormat="1" ht="12" x14ac:dyDescent="0.15">
      <c r="A35" s="9" t="s">
        <v>1728</v>
      </c>
      <c r="B35" s="3" t="s">
        <v>98</v>
      </c>
      <c r="C35" s="5"/>
      <c r="D35" s="9" t="s">
        <v>1728</v>
      </c>
      <c r="E35" s="3" t="s">
        <v>104</v>
      </c>
      <c r="G35" s="9" t="s">
        <v>1728</v>
      </c>
      <c r="H35" s="3" t="s">
        <v>104</v>
      </c>
      <c r="J35" s="9" t="s">
        <v>1728</v>
      </c>
      <c r="K35" s="3" t="s">
        <v>115</v>
      </c>
      <c r="M35" s="9" t="s">
        <v>1728</v>
      </c>
      <c r="N35" s="3" t="s">
        <v>115</v>
      </c>
      <c r="O35" s="5"/>
      <c r="P35" s="5"/>
      <c r="Q35" s="7"/>
      <c r="R35" s="5"/>
      <c r="S35" s="5"/>
    </row>
    <row r="36" spans="1:23" s="6" customFormat="1" ht="12" x14ac:dyDescent="0.15">
      <c r="A36" s="39" t="s">
        <v>1856</v>
      </c>
      <c r="B36" s="2" t="s">
        <v>1855</v>
      </c>
      <c r="C36" s="5"/>
      <c r="D36" s="8" t="s">
        <v>1854</v>
      </c>
      <c r="E36" s="2" t="s">
        <v>1853</v>
      </c>
      <c r="G36" s="8" t="s">
        <v>1852</v>
      </c>
      <c r="H36" s="2" t="s">
        <v>1851</v>
      </c>
      <c r="J36" s="8" t="s">
        <v>1850</v>
      </c>
      <c r="K36" s="2" t="s">
        <v>1849</v>
      </c>
      <c r="M36" s="8" t="s">
        <v>1848</v>
      </c>
      <c r="N36" s="2" t="s">
        <v>1847</v>
      </c>
      <c r="O36" s="5"/>
      <c r="P36" s="5"/>
      <c r="Q36" s="7"/>
      <c r="R36" s="5"/>
      <c r="S36" s="5"/>
    </row>
    <row r="37" spans="1:23" s="6" customFormat="1" ht="12" x14ac:dyDescent="0.15">
      <c r="A37" s="3" t="s">
        <v>115</v>
      </c>
      <c r="B37" s="3" t="s">
        <v>132</v>
      </c>
      <c r="C37" s="5"/>
      <c r="D37" s="3" t="s">
        <v>135</v>
      </c>
      <c r="E37" s="3" t="s">
        <v>115</v>
      </c>
      <c r="G37" s="3" t="s">
        <v>137</v>
      </c>
      <c r="H37" s="3" t="s">
        <v>115</v>
      </c>
      <c r="J37" s="3" t="s">
        <v>1846</v>
      </c>
      <c r="K37" s="3" t="s">
        <v>1836</v>
      </c>
      <c r="M37" s="3" t="s">
        <v>104</v>
      </c>
      <c r="N37" s="3" t="s">
        <v>135</v>
      </c>
      <c r="O37" s="5"/>
      <c r="P37" s="5"/>
      <c r="Q37" s="7"/>
      <c r="R37" s="5"/>
      <c r="S37" s="5"/>
    </row>
    <row r="38" spans="1:23" s="6" customFormat="1" ht="12" x14ac:dyDescent="0.15">
      <c r="A38" s="2" t="s">
        <v>1845</v>
      </c>
      <c r="B38" s="2" t="s">
        <v>1844</v>
      </c>
      <c r="C38" s="5"/>
      <c r="D38" s="2" t="s">
        <v>1843</v>
      </c>
      <c r="E38" s="2" t="s">
        <v>1842</v>
      </c>
      <c r="G38" s="38" t="s">
        <v>1841</v>
      </c>
      <c r="H38" s="2" t="s">
        <v>1840</v>
      </c>
      <c r="J38" s="38" t="s">
        <v>1839</v>
      </c>
      <c r="K38" s="2" t="s">
        <v>1828</v>
      </c>
      <c r="M38" s="2" t="s">
        <v>1838</v>
      </c>
      <c r="N38" s="2" t="s">
        <v>1837</v>
      </c>
      <c r="O38" s="5"/>
      <c r="P38" s="5"/>
      <c r="Q38" s="7"/>
      <c r="R38" s="5"/>
      <c r="S38" s="5"/>
    </row>
    <row r="39" spans="1:23" s="6" customFormat="1" ht="12" x14ac:dyDescent="0.15">
      <c r="A39" s="3" t="s">
        <v>86</v>
      </c>
      <c r="B39" s="3" t="s">
        <v>139</v>
      </c>
      <c r="C39" s="5"/>
      <c r="D39" s="3" t="s">
        <v>90</v>
      </c>
      <c r="E39" s="3" t="s">
        <v>137</v>
      </c>
      <c r="G39" s="3" t="s">
        <v>98</v>
      </c>
      <c r="H39" s="3" t="s">
        <v>135</v>
      </c>
      <c r="J39" s="3" t="s">
        <v>104</v>
      </c>
      <c r="K39" s="3"/>
      <c r="M39" s="3" t="s">
        <v>84</v>
      </c>
      <c r="N39" s="3" t="s">
        <v>137</v>
      </c>
      <c r="O39" s="5"/>
      <c r="P39" s="5"/>
      <c r="Q39" s="7"/>
      <c r="R39" s="5"/>
      <c r="S39" s="5"/>
    </row>
    <row r="40" spans="1:23" s="6" customFormat="1" ht="12" x14ac:dyDescent="0.15">
      <c r="A40" s="2" t="s">
        <v>1835</v>
      </c>
      <c r="B40" s="2" t="s">
        <v>1834</v>
      </c>
      <c r="C40" s="5"/>
      <c r="D40" s="2" t="s">
        <v>1833</v>
      </c>
      <c r="E40" s="2" t="s">
        <v>1832</v>
      </c>
      <c r="G40" s="2" t="s">
        <v>1831</v>
      </c>
      <c r="H40" s="2" t="s">
        <v>1830</v>
      </c>
      <c r="J40" s="38" t="s">
        <v>1829</v>
      </c>
      <c r="K40" s="2"/>
      <c r="M40" s="2" t="s">
        <v>1827</v>
      </c>
      <c r="N40" s="2" t="s">
        <v>1826</v>
      </c>
      <c r="O40" s="5"/>
      <c r="P40" s="5"/>
      <c r="Q40" s="7"/>
      <c r="R40" s="5"/>
      <c r="S40" s="5"/>
    </row>
    <row r="41" spans="1:23" x14ac:dyDescent="0.15">
      <c r="A41" s="16"/>
      <c r="B41" s="16"/>
      <c r="M41" s="16"/>
      <c r="N41" s="16"/>
      <c r="P41" s="16"/>
      <c r="Q41" s="16"/>
      <c r="R41" s="16"/>
      <c r="S41" s="16"/>
      <c r="T41" s="16"/>
      <c r="U41" s="16"/>
      <c r="V41" s="16"/>
      <c r="W41" s="16"/>
    </row>
    <row r="42" spans="1:23" x14ac:dyDescent="0.15">
      <c r="A42" s="16"/>
      <c r="B42" s="16"/>
      <c r="M42" s="16"/>
      <c r="N42" s="16"/>
      <c r="P42" s="16"/>
      <c r="Q42" s="16"/>
      <c r="R42" s="16"/>
      <c r="S42" s="16"/>
      <c r="T42" s="16"/>
      <c r="U42" s="16"/>
      <c r="V42" s="16"/>
      <c r="W42" s="16"/>
    </row>
    <row r="43" spans="1:23" x14ac:dyDescent="0.15">
      <c r="A43" s="16"/>
      <c r="B43" s="16"/>
      <c r="M43" s="16"/>
      <c r="N43" s="16"/>
      <c r="P43" s="16"/>
      <c r="Q43" s="16"/>
      <c r="R43" s="16"/>
      <c r="S43" s="16"/>
      <c r="T43" s="16"/>
      <c r="U43" s="16"/>
      <c r="V43" s="16"/>
      <c r="W43" s="16"/>
    </row>
    <row r="44" spans="1:23" x14ac:dyDescent="0.15">
      <c r="A44" s="98" t="s">
        <v>31</v>
      </c>
      <c r="B44" s="99"/>
      <c r="D44" s="98" t="s">
        <v>32</v>
      </c>
      <c r="E44" s="99"/>
      <c r="G44" s="98" t="s">
        <v>33</v>
      </c>
      <c r="H44" s="99"/>
      <c r="J44" s="98" t="s">
        <v>34</v>
      </c>
      <c r="K44" s="99"/>
      <c r="M44" s="98" t="s">
        <v>35</v>
      </c>
      <c r="N44" s="99"/>
      <c r="P44" s="17"/>
      <c r="Q44" s="17"/>
      <c r="R44" s="16"/>
      <c r="S44" s="17"/>
      <c r="T44" s="17"/>
      <c r="U44" s="16"/>
      <c r="V44" s="17"/>
      <c r="W44" s="17"/>
    </row>
    <row r="45" spans="1:23" s="6" customFormat="1" ht="12" x14ac:dyDescent="0.15">
      <c r="A45" s="9" t="s">
        <v>1728</v>
      </c>
      <c r="B45" s="3" t="s">
        <v>104</v>
      </c>
      <c r="D45" s="9" t="s">
        <v>1728</v>
      </c>
      <c r="E45" s="3" t="s">
        <v>101</v>
      </c>
      <c r="G45" s="9" t="s">
        <v>1728</v>
      </c>
      <c r="H45" s="3" t="s">
        <v>107</v>
      </c>
      <c r="J45" s="9" t="s">
        <v>1728</v>
      </c>
      <c r="K45" s="3" t="s">
        <v>116</v>
      </c>
      <c r="M45" s="9" t="s">
        <v>1728</v>
      </c>
      <c r="N45" s="3" t="s">
        <v>116</v>
      </c>
      <c r="P45" s="5"/>
      <c r="Q45" s="5"/>
      <c r="R45" s="7"/>
      <c r="S45" s="5"/>
      <c r="T45" s="5"/>
      <c r="U45" s="7"/>
      <c r="V45" s="5"/>
      <c r="W45" s="5"/>
    </row>
    <row r="46" spans="1:23" s="6" customFormat="1" ht="12" x14ac:dyDescent="0.15">
      <c r="A46" s="8" t="s">
        <v>1825</v>
      </c>
      <c r="B46" s="2" t="s">
        <v>1824</v>
      </c>
      <c r="D46" s="39" t="s">
        <v>1823</v>
      </c>
      <c r="E46" s="2" t="s">
        <v>1822</v>
      </c>
      <c r="G46" s="8" t="s">
        <v>1821</v>
      </c>
      <c r="H46" s="2" t="s">
        <v>1820</v>
      </c>
      <c r="J46" s="8" t="s">
        <v>1819</v>
      </c>
      <c r="K46" s="2" t="s">
        <v>1818</v>
      </c>
      <c r="M46" s="8" t="s">
        <v>1817</v>
      </c>
      <c r="N46" s="2" t="s">
        <v>1816</v>
      </c>
      <c r="P46" s="5"/>
      <c r="Q46" s="5"/>
      <c r="R46" s="7"/>
      <c r="S46" s="5"/>
      <c r="T46" s="5"/>
      <c r="U46" s="7"/>
      <c r="V46" s="5"/>
      <c r="W46" s="5"/>
    </row>
    <row r="47" spans="1:23" s="6" customFormat="1" ht="12" x14ac:dyDescent="0.15">
      <c r="A47" s="3" t="s">
        <v>116</v>
      </c>
      <c r="B47" s="3" t="s">
        <v>135</v>
      </c>
      <c r="D47" s="3" t="s">
        <v>135</v>
      </c>
      <c r="E47" s="3" t="s">
        <v>116</v>
      </c>
      <c r="G47" s="3" t="s">
        <v>128</v>
      </c>
      <c r="H47" s="3" t="s">
        <v>116</v>
      </c>
      <c r="J47" s="9" t="s">
        <v>1728</v>
      </c>
      <c r="K47" s="3" t="s">
        <v>1804</v>
      </c>
      <c r="M47" s="3" t="s">
        <v>104</v>
      </c>
      <c r="N47" s="3" t="s">
        <v>1783</v>
      </c>
      <c r="P47" s="5"/>
      <c r="Q47" s="5"/>
      <c r="R47" s="7"/>
      <c r="S47" s="5"/>
      <c r="T47" s="5"/>
      <c r="U47" s="7"/>
      <c r="V47" s="5"/>
      <c r="W47" s="5"/>
    </row>
    <row r="48" spans="1:23" s="6" customFormat="1" ht="12" x14ac:dyDescent="0.15">
      <c r="A48" s="2" t="s">
        <v>1815</v>
      </c>
      <c r="B48" s="2" t="s">
        <v>1814</v>
      </c>
      <c r="D48" s="2" t="s">
        <v>1813</v>
      </c>
      <c r="E48" s="2" t="s">
        <v>1812</v>
      </c>
      <c r="G48" s="38" t="s">
        <v>1811</v>
      </c>
      <c r="H48" s="2" t="s">
        <v>1810</v>
      </c>
      <c r="J48" s="8" t="s">
        <v>1809</v>
      </c>
      <c r="K48" s="2" t="s">
        <v>1808</v>
      </c>
      <c r="M48" s="38" t="s">
        <v>1807</v>
      </c>
      <c r="N48" s="2" t="s">
        <v>1806</v>
      </c>
      <c r="P48" s="5"/>
      <c r="Q48" s="5"/>
      <c r="R48" s="7"/>
      <c r="S48" s="5"/>
      <c r="T48" s="5"/>
      <c r="U48" s="7"/>
      <c r="V48" s="5"/>
      <c r="W48" s="5"/>
    </row>
    <row r="49" spans="1:23" s="6" customFormat="1" ht="12" x14ac:dyDescent="0.15">
      <c r="A49" s="3" t="s">
        <v>96</v>
      </c>
      <c r="B49" s="3" t="s">
        <v>1805</v>
      </c>
      <c r="D49" s="3" t="s">
        <v>84</v>
      </c>
      <c r="E49" s="3" t="s">
        <v>130</v>
      </c>
      <c r="G49" s="3" t="s">
        <v>94</v>
      </c>
      <c r="H49" s="3" t="s">
        <v>1804</v>
      </c>
      <c r="J49" s="3" t="s">
        <v>90</v>
      </c>
      <c r="K49" s="3" t="s">
        <v>130</v>
      </c>
      <c r="M49" s="3" t="s">
        <v>90</v>
      </c>
      <c r="N49" s="3" t="s">
        <v>137</v>
      </c>
      <c r="P49" s="5"/>
      <c r="Q49" s="5"/>
      <c r="R49" s="7"/>
      <c r="S49" s="5"/>
      <c r="T49" s="5"/>
      <c r="U49" s="7"/>
      <c r="V49" s="5"/>
      <c r="W49" s="5"/>
    </row>
    <row r="50" spans="1:23" s="6" customFormat="1" ht="12" x14ac:dyDescent="0.15">
      <c r="A50" s="2" t="s">
        <v>1803</v>
      </c>
      <c r="B50" s="2" t="s">
        <v>1802</v>
      </c>
      <c r="D50" s="2" t="s">
        <v>1801</v>
      </c>
      <c r="E50" s="2" t="s">
        <v>1800</v>
      </c>
      <c r="G50" s="2" t="s">
        <v>1799</v>
      </c>
      <c r="H50" s="2" t="s">
        <v>1798</v>
      </c>
      <c r="J50" s="2" t="s">
        <v>1797</v>
      </c>
      <c r="K50" s="2" t="s">
        <v>1796</v>
      </c>
      <c r="M50" s="2" t="s">
        <v>1795</v>
      </c>
      <c r="N50" s="2" t="s">
        <v>1794</v>
      </c>
      <c r="P50" s="5"/>
      <c r="Q50" s="5"/>
      <c r="R50" s="7"/>
      <c r="S50" s="5"/>
      <c r="T50" s="5"/>
      <c r="U50" s="7"/>
      <c r="V50" s="5"/>
      <c r="W50" s="5"/>
    </row>
    <row r="51" spans="1:23" x14ac:dyDescent="0.15">
      <c r="M51" s="16"/>
      <c r="N51" s="16"/>
      <c r="P51" s="16"/>
      <c r="Q51" s="16"/>
      <c r="R51" s="16"/>
      <c r="S51" s="16"/>
      <c r="T51" s="16"/>
      <c r="U51" s="16"/>
      <c r="V51" s="16"/>
      <c r="W51" s="16"/>
    </row>
    <row r="52" spans="1:23" x14ac:dyDescent="0.15">
      <c r="M52" s="16"/>
      <c r="N52" s="16"/>
      <c r="P52" s="16"/>
      <c r="Q52" s="16"/>
      <c r="R52" s="16"/>
      <c r="S52" s="16"/>
      <c r="T52" s="16"/>
      <c r="U52" s="16"/>
      <c r="V52" s="16"/>
      <c r="W52" s="16"/>
    </row>
    <row r="53" spans="1:23" x14ac:dyDescent="0.15">
      <c r="D53" s="16"/>
      <c r="E53" s="16"/>
      <c r="M53" s="16"/>
      <c r="N53" s="16"/>
      <c r="P53" s="16"/>
      <c r="Q53" s="16"/>
      <c r="R53" s="16"/>
      <c r="S53" s="16"/>
      <c r="T53" s="16"/>
      <c r="U53" s="16"/>
      <c r="V53" s="16"/>
      <c r="W53" s="16"/>
    </row>
    <row r="54" spans="1:23" x14ac:dyDescent="0.15">
      <c r="A54" s="98" t="s">
        <v>36</v>
      </c>
      <c r="B54" s="99"/>
      <c r="D54" s="98" t="s">
        <v>37</v>
      </c>
      <c r="E54" s="99"/>
      <c r="G54" s="98" t="s">
        <v>38</v>
      </c>
      <c r="H54" s="99"/>
      <c r="J54" s="98" t="s">
        <v>39</v>
      </c>
      <c r="K54" s="99"/>
      <c r="M54" s="98" t="s">
        <v>40</v>
      </c>
      <c r="N54" s="99"/>
      <c r="P54" s="17"/>
      <c r="Q54" s="17"/>
      <c r="R54" s="16"/>
      <c r="S54" s="17"/>
      <c r="T54" s="17"/>
      <c r="U54" s="16"/>
      <c r="V54" s="17"/>
      <c r="W54" s="17"/>
    </row>
    <row r="55" spans="1:23" s="6" customFormat="1" ht="14.25" customHeight="1" x14ac:dyDescent="0.15">
      <c r="A55" s="9" t="s">
        <v>1728</v>
      </c>
      <c r="B55" s="3" t="s">
        <v>104</v>
      </c>
      <c r="D55" s="9" t="s">
        <v>1728</v>
      </c>
      <c r="E55" s="3" t="s">
        <v>104</v>
      </c>
      <c r="G55" s="9" t="s">
        <v>1728</v>
      </c>
      <c r="H55" s="3" t="s">
        <v>107</v>
      </c>
      <c r="J55" s="9" t="s">
        <v>1728</v>
      </c>
      <c r="K55" s="3" t="s">
        <v>119</v>
      </c>
      <c r="M55" s="9" t="s">
        <v>1728</v>
      </c>
      <c r="N55" s="3" t="s">
        <v>1750</v>
      </c>
    </row>
    <row r="56" spans="1:23" s="6" customFormat="1" ht="14.25" customHeight="1" x14ac:dyDescent="0.15">
      <c r="A56" s="8" t="s">
        <v>1793</v>
      </c>
      <c r="B56" s="2" t="s">
        <v>1792</v>
      </c>
      <c r="D56" s="8" t="s">
        <v>1791</v>
      </c>
      <c r="E56" s="2" t="s">
        <v>1790</v>
      </c>
      <c r="G56" s="8" t="s">
        <v>1789</v>
      </c>
      <c r="H56" s="2" t="s">
        <v>1788</v>
      </c>
      <c r="J56" s="8" t="s">
        <v>1787</v>
      </c>
      <c r="K56" s="2" t="s">
        <v>1786</v>
      </c>
      <c r="M56" s="8" t="s">
        <v>1785</v>
      </c>
      <c r="N56" s="2" t="s">
        <v>1784</v>
      </c>
    </row>
    <row r="57" spans="1:23" s="6" customFormat="1" ht="14.25" customHeight="1" x14ac:dyDescent="0.15">
      <c r="A57" s="3" t="s">
        <v>116</v>
      </c>
      <c r="B57" s="3" t="s">
        <v>1783</v>
      </c>
      <c r="D57" s="3" t="s">
        <v>1782</v>
      </c>
      <c r="E57" s="3" t="s">
        <v>116</v>
      </c>
      <c r="G57" s="3" t="s">
        <v>1781</v>
      </c>
      <c r="H57" s="3" t="s">
        <v>119</v>
      </c>
      <c r="J57" s="3" t="s">
        <v>92</v>
      </c>
      <c r="K57" s="3" t="s">
        <v>141</v>
      </c>
      <c r="M57" s="3" t="s">
        <v>107</v>
      </c>
      <c r="N57" s="3" t="s">
        <v>141</v>
      </c>
    </row>
    <row r="58" spans="1:23" s="6" customFormat="1" ht="14.25" customHeight="1" x14ac:dyDescent="0.15">
      <c r="A58" s="2" t="s">
        <v>1780</v>
      </c>
      <c r="B58" s="38" t="s">
        <v>1779</v>
      </c>
      <c r="D58" s="2" t="s">
        <v>1778</v>
      </c>
      <c r="E58" s="38" t="s">
        <v>1777</v>
      </c>
      <c r="G58" s="38" t="s">
        <v>1776</v>
      </c>
      <c r="H58" s="2" t="s">
        <v>1775</v>
      </c>
      <c r="J58" s="2" t="s">
        <v>1774</v>
      </c>
      <c r="K58" s="38" t="s">
        <v>1773</v>
      </c>
      <c r="M58" s="38" t="s">
        <v>1772</v>
      </c>
      <c r="N58" s="2" t="s">
        <v>1771</v>
      </c>
    </row>
    <row r="59" spans="1:23" s="6" customFormat="1" ht="14.25" customHeight="1" x14ac:dyDescent="0.15">
      <c r="A59" s="3" t="s">
        <v>92</v>
      </c>
      <c r="B59" s="3" t="s">
        <v>145</v>
      </c>
      <c r="D59" s="3" t="s">
        <v>88</v>
      </c>
      <c r="E59" s="3" t="s">
        <v>139</v>
      </c>
      <c r="G59" s="3" t="s">
        <v>90</v>
      </c>
      <c r="H59" s="3" t="s">
        <v>1770</v>
      </c>
      <c r="J59" s="3" t="s">
        <v>107</v>
      </c>
      <c r="K59" s="3" t="s">
        <v>124</v>
      </c>
      <c r="M59" s="3" t="s">
        <v>88</v>
      </c>
      <c r="N59" s="3" t="s">
        <v>128</v>
      </c>
    </row>
    <row r="60" spans="1:23" s="6" customFormat="1" ht="14.25" customHeight="1" x14ac:dyDescent="0.15">
      <c r="A60" s="2" t="s">
        <v>1769</v>
      </c>
      <c r="B60" s="2" t="s">
        <v>1768</v>
      </c>
      <c r="D60" s="2" t="s">
        <v>1767</v>
      </c>
      <c r="E60" s="2" t="s">
        <v>1766</v>
      </c>
      <c r="G60" s="2" t="s">
        <v>1765</v>
      </c>
      <c r="H60" s="2" t="s">
        <v>1764</v>
      </c>
      <c r="J60" s="38" t="s">
        <v>1763</v>
      </c>
      <c r="K60" s="2" t="s">
        <v>1762</v>
      </c>
      <c r="M60" s="2" t="s">
        <v>1761</v>
      </c>
      <c r="N60" s="2" t="s">
        <v>1760</v>
      </c>
    </row>
    <row r="61" spans="1:23" x14ac:dyDescent="0.15">
      <c r="A61" s="16"/>
      <c r="B61" s="16"/>
      <c r="M61" s="16"/>
      <c r="N61" s="16"/>
    </row>
    <row r="62" spans="1:23" x14ac:dyDescent="0.15">
      <c r="A62" s="16"/>
      <c r="B62" s="16"/>
      <c r="M62" s="16"/>
      <c r="N62" s="16"/>
    </row>
    <row r="63" spans="1:23" x14ac:dyDescent="0.15">
      <c r="A63" s="16"/>
      <c r="B63" s="16"/>
      <c r="M63" s="16"/>
      <c r="N63" s="16"/>
    </row>
    <row r="64" spans="1:23" x14ac:dyDescent="0.15">
      <c r="A64" s="98" t="s">
        <v>41</v>
      </c>
      <c r="B64" s="99"/>
      <c r="D64" s="98" t="s">
        <v>42</v>
      </c>
      <c r="E64" s="99"/>
      <c r="G64" s="98" t="s">
        <v>43</v>
      </c>
      <c r="H64" s="99"/>
      <c r="J64" s="98" t="s">
        <v>44</v>
      </c>
      <c r="K64" s="99"/>
      <c r="M64" s="98" t="s">
        <v>45</v>
      </c>
      <c r="N64" s="99"/>
    </row>
    <row r="65" spans="1:14" s="6" customFormat="1" ht="12" x14ac:dyDescent="0.15">
      <c r="A65" s="9" t="s">
        <v>1728</v>
      </c>
      <c r="B65" s="3" t="s">
        <v>98</v>
      </c>
      <c r="D65" s="9" t="s">
        <v>1728</v>
      </c>
      <c r="E65" s="3" t="s">
        <v>98</v>
      </c>
      <c r="G65" s="9" t="s">
        <v>1728</v>
      </c>
      <c r="H65" s="3" t="s">
        <v>104</v>
      </c>
      <c r="J65" s="9" t="s">
        <v>1728</v>
      </c>
      <c r="K65" s="3" t="s">
        <v>166</v>
      </c>
      <c r="M65" s="9" t="s">
        <v>1728</v>
      </c>
      <c r="N65" s="3" t="s">
        <v>121</v>
      </c>
    </row>
    <row r="66" spans="1:14" s="6" customFormat="1" ht="12" x14ac:dyDescent="0.15">
      <c r="A66" s="8" t="s">
        <v>1759</v>
      </c>
      <c r="B66" s="2" t="s">
        <v>2953</v>
      </c>
      <c r="D66" s="8" t="s">
        <v>1758</v>
      </c>
      <c r="E66" s="38" t="s">
        <v>1757</v>
      </c>
      <c r="G66" s="8" t="s">
        <v>1756</v>
      </c>
      <c r="H66" s="2" t="s">
        <v>1755</v>
      </c>
      <c r="J66" s="8" t="s">
        <v>1754</v>
      </c>
      <c r="K66" s="2" t="s">
        <v>1753</v>
      </c>
      <c r="M66" s="8" t="s">
        <v>1752</v>
      </c>
      <c r="N66" s="2" t="s">
        <v>1751</v>
      </c>
    </row>
    <row r="67" spans="1:14" s="6" customFormat="1" ht="12" x14ac:dyDescent="0.15">
      <c r="A67" s="3" t="s">
        <v>1750</v>
      </c>
      <c r="B67" s="3" t="s">
        <v>141</v>
      </c>
      <c r="D67" s="3" t="s">
        <v>143</v>
      </c>
      <c r="E67" s="3" t="s">
        <v>1749</v>
      </c>
      <c r="G67" s="3" t="s">
        <v>124</v>
      </c>
      <c r="H67" s="3" t="s">
        <v>166</v>
      </c>
      <c r="J67" s="3" t="s">
        <v>96</v>
      </c>
      <c r="K67" s="3" t="s">
        <v>143</v>
      </c>
      <c r="M67" s="3" t="s">
        <v>158</v>
      </c>
      <c r="N67" s="3" t="s">
        <v>143</v>
      </c>
    </row>
    <row r="68" spans="1:14" s="6" customFormat="1" ht="12" x14ac:dyDescent="0.15">
      <c r="A68" s="2" t="s">
        <v>1748</v>
      </c>
      <c r="B68" s="2" t="s">
        <v>1747</v>
      </c>
      <c r="D68" s="2" t="s">
        <v>1746</v>
      </c>
      <c r="E68" s="2" t="s">
        <v>1745</v>
      </c>
      <c r="G68" s="2" t="s">
        <v>1744</v>
      </c>
      <c r="H68" s="2" t="s">
        <v>1743</v>
      </c>
      <c r="J68" s="2" t="s">
        <v>1742</v>
      </c>
      <c r="K68" s="2" t="s">
        <v>1741</v>
      </c>
      <c r="M68" s="2" t="s">
        <v>1740</v>
      </c>
      <c r="N68" s="2" t="s">
        <v>1739</v>
      </c>
    </row>
    <row r="69" spans="1:14" s="6" customFormat="1" ht="12" x14ac:dyDescent="0.15">
      <c r="A69" s="3" t="s">
        <v>86</v>
      </c>
      <c r="B69" s="3" t="s">
        <v>150</v>
      </c>
      <c r="D69" s="3" t="s">
        <v>94</v>
      </c>
      <c r="E69" s="3" t="s">
        <v>124</v>
      </c>
      <c r="G69" s="3" t="s">
        <v>94</v>
      </c>
      <c r="H69" s="3" t="s">
        <v>143</v>
      </c>
      <c r="J69" s="3" t="s">
        <v>107</v>
      </c>
      <c r="K69" s="3" t="s">
        <v>128</v>
      </c>
      <c r="M69" s="3" t="s">
        <v>92</v>
      </c>
      <c r="N69" s="3" t="s">
        <v>137</v>
      </c>
    </row>
    <row r="70" spans="1:14" s="6" customFormat="1" ht="12" x14ac:dyDescent="0.15">
      <c r="A70" s="2" t="s">
        <v>1738</v>
      </c>
      <c r="B70" s="2" t="s">
        <v>1737</v>
      </c>
      <c r="D70" s="2" t="s">
        <v>1736</v>
      </c>
      <c r="E70" s="2" t="s">
        <v>1735</v>
      </c>
      <c r="G70" s="38" t="s">
        <v>1734</v>
      </c>
      <c r="H70" s="2" t="s">
        <v>1733</v>
      </c>
      <c r="J70" s="38" t="s">
        <v>1732</v>
      </c>
      <c r="K70" s="2" t="s">
        <v>1731</v>
      </c>
      <c r="M70" s="2" t="s">
        <v>1730</v>
      </c>
      <c r="N70" s="2" t="s">
        <v>1729</v>
      </c>
    </row>
    <row r="71" spans="1:14" x14ac:dyDescent="0.15">
      <c r="M71" s="16"/>
      <c r="N71" s="16"/>
    </row>
    <row r="72" spans="1:14" x14ac:dyDescent="0.15">
      <c r="G72" s="16"/>
      <c r="H72" s="16"/>
      <c r="I72" s="16"/>
      <c r="J72" s="16"/>
      <c r="K72" s="16"/>
      <c r="M72" s="16"/>
      <c r="N72" s="16"/>
    </row>
    <row r="73" spans="1:14" x14ac:dyDescent="0.15">
      <c r="G73" s="17"/>
      <c r="H73" s="17"/>
      <c r="I73" s="17"/>
      <c r="J73" s="17"/>
      <c r="K73" s="17"/>
      <c r="M73" s="16"/>
      <c r="N73" s="16"/>
    </row>
    <row r="74" spans="1:14" ht="14.25" thickBot="1" x14ac:dyDescent="0.2">
      <c r="M74" s="16"/>
      <c r="N74" s="16"/>
    </row>
    <row r="75" spans="1:14" ht="15" thickTop="1" thickBot="1" x14ac:dyDescent="0.2">
      <c r="A75" s="108" t="s">
        <v>16</v>
      </c>
      <c r="B75" s="109"/>
      <c r="D75" s="4" t="s">
        <v>11</v>
      </c>
      <c r="E75" s="17"/>
      <c r="G75" s="98" t="s">
        <v>46</v>
      </c>
      <c r="H75" s="99"/>
      <c r="J75" s="17"/>
      <c r="K75" s="17"/>
      <c r="M75" s="16"/>
      <c r="N75" s="16"/>
    </row>
    <row r="76" spans="1:14" ht="14.25" thickTop="1" x14ac:dyDescent="0.15">
      <c r="A76" s="110" t="s">
        <v>21</v>
      </c>
      <c r="B76" s="112" t="s">
        <v>18</v>
      </c>
      <c r="D76" s="3" t="s">
        <v>1</v>
      </c>
      <c r="E76" s="13"/>
      <c r="G76" s="9" t="s">
        <v>1728</v>
      </c>
      <c r="H76" s="3" t="s">
        <v>158</v>
      </c>
      <c r="J76" s="5"/>
      <c r="K76" s="13"/>
      <c r="M76" s="16"/>
      <c r="N76" s="16"/>
    </row>
    <row r="77" spans="1:14" ht="14.25" thickBot="1" x14ac:dyDescent="0.2">
      <c r="A77" s="111"/>
      <c r="B77" s="113"/>
      <c r="D77" s="2" t="s">
        <v>1727</v>
      </c>
      <c r="E77" s="5"/>
      <c r="G77" s="8" t="s">
        <v>1726</v>
      </c>
      <c r="H77" s="2" t="s">
        <v>1725</v>
      </c>
      <c r="J77" s="5"/>
      <c r="K77" s="5"/>
      <c r="M77" s="16"/>
      <c r="N77" s="16"/>
    </row>
    <row r="78" spans="1:14" ht="14.25" thickTop="1" x14ac:dyDescent="0.15">
      <c r="A78" s="110" t="s">
        <v>22</v>
      </c>
      <c r="B78" s="110" t="s">
        <v>19</v>
      </c>
      <c r="D78" s="13"/>
      <c r="E78" s="13"/>
      <c r="G78" s="3" t="s">
        <v>121</v>
      </c>
      <c r="H78" s="3" t="s">
        <v>145</v>
      </c>
      <c r="J78" s="13"/>
      <c r="K78" s="13"/>
      <c r="M78" s="16"/>
      <c r="N78" s="16"/>
    </row>
    <row r="79" spans="1:14" ht="14.25" thickBot="1" x14ac:dyDescent="0.2">
      <c r="A79" s="111"/>
      <c r="B79" s="111"/>
      <c r="D79" s="5"/>
      <c r="E79" s="5"/>
      <c r="G79" s="2" t="s">
        <v>1724</v>
      </c>
      <c r="H79" s="2" t="s">
        <v>1723</v>
      </c>
      <c r="J79" s="5"/>
      <c r="K79" s="5"/>
      <c r="M79" s="16"/>
      <c r="N79" s="16"/>
    </row>
    <row r="80" spans="1:14" ht="14.25" thickTop="1" x14ac:dyDescent="0.15">
      <c r="A80" s="110" t="s">
        <v>17</v>
      </c>
      <c r="B80" s="112" t="s">
        <v>20</v>
      </c>
      <c r="D80" s="13"/>
      <c r="E80" s="13"/>
      <c r="G80" s="3" t="s">
        <v>92</v>
      </c>
      <c r="H80" s="3"/>
      <c r="J80" s="13"/>
      <c r="K80" s="13"/>
      <c r="M80" s="16"/>
      <c r="N80" s="16"/>
    </row>
    <row r="81" spans="1:14" ht="14.25" thickBot="1" x14ac:dyDescent="0.2">
      <c r="A81" s="111"/>
      <c r="B81" s="113"/>
      <c r="D81" s="5"/>
      <c r="E81" s="5"/>
      <c r="G81" s="2" t="s">
        <v>1722</v>
      </c>
      <c r="H81" s="2"/>
      <c r="J81" s="5"/>
      <c r="K81" s="5"/>
      <c r="M81" s="16"/>
      <c r="N81" s="16"/>
    </row>
    <row r="82" spans="1:14" ht="14.25" thickTop="1" x14ac:dyDescent="0.15">
      <c r="M82" s="16"/>
      <c r="N82" s="16"/>
    </row>
    <row r="83" spans="1:14" x14ac:dyDescent="0.15">
      <c r="M83" s="16"/>
      <c r="N83" s="16"/>
    </row>
    <row r="84" spans="1:14" x14ac:dyDescent="0.15">
      <c r="M84" s="16"/>
      <c r="N84" s="16"/>
    </row>
    <row r="85" spans="1:14" x14ac:dyDescent="0.15">
      <c r="D85" s="17"/>
      <c r="E85" s="17"/>
      <c r="F85" s="16"/>
      <c r="G85" s="17"/>
      <c r="H85" s="17"/>
      <c r="I85" s="16"/>
      <c r="J85" s="17"/>
      <c r="K85" s="17"/>
      <c r="M85" s="16"/>
      <c r="N85" s="16"/>
    </row>
    <row r="86" spans="1:14" x14ac:dyDescent="0.15">
      <c r="D86" s="5"/>
      <c r="E86" s="13"/>
      <c r="F86" s="16"/>
      <c r="G86" s="5"/>
      <c r="H86" s="13"/>
      <c r="I86" s="16"/>
      <c r="J86" s="5"/>
      <c r="K86" s="13"/>
      <c r="M86" s="16"/>
      <c r="N86" s="16"/>
    </row>
    <row r="87" spans="1:14" x14ac:dyDescent="0.15">
      <c r="D87" s="5"/>
      <c r="E87" s="5"/>
      <c r="F87" s="16"/>
      <c r="G87" s="5"/>
      <c r="H87" s="5"/>
      <c r="I87" s="16"/>
      <c r="J87" s="5"/>
      <c r="K87" s="5"/>
      <c r="M87" s="16"/>
      <c r="N87" s="16"/>
    </row>
    <row r="88" spans="1:14" x14ac:dyDescent="0.15">
      <c r="D88" s="13"/>
      <c r="E88" s="13"/>
      <c r="F88" s="16"/>
      <c r="G88" s="13"/>
      <c r="H88" s="13"/>
      <c r="I88" s="16"/>
      <c r="J88" s="13"/>
      <c r="K88" s="13"/>
      <c r="M88" s="16"/>
      <c r="N88" s="16"/>
    </row>
    <row r="89" spans="1:14" x14ac:dyDescent="0.15">
      <c r="D89" s="5"/>
      <c r="E89" s="5"/>
      <c r="F89" s="16"/>
      <c r="G89" s="5"/>
      <c r="H89" s="5"/>
      <c r="I89" s="16"/>
      <c r="J89" s="5"/>
      <c r="K89" s="5"/>
      <c r="M89" s="16"/>
      <c r="N89" s="16"/>
    </row>
    <row r="90" spans="1:14" x14ac:dyDescent="0.15">
      <c r="D90" s="13"/>
      <c r="E90" s="13"/>
      <c r="F90" s="16"/>
      <c r="G90" s="13"/>
      <c r="H90" s="13"/>
      <c r="I90" s="16"/>
      <c r="J90" s="13"/>
      <c r="K90" s="13"/>
      <c r="M90" s="16"/>
      <c r="N90" s="16"/>
    </row>
    <row r="91" spans="1:14" x14ac:dyDescent="0.15">
      <c r="D91" s="5"/>
      <c r="E91" s="5"/>
      <c r="F91" s="16"/>
      <c r="G91" s="5"/>
      <c r="H91" s="5"/>
      <c r="I91" s="16"/>
      <c r="J91" s="5"/>
      <c r="K91" s="5"/>
      <c r="M91" s="16"/>
      <c r="N91" s="16"/>
    </row>
    <row r="92" spans="1:14" x14ac:dyDescent="0.15">
      <c r="M92" s="16"/>
      <c r="N92" s="16"/>
    </row>
    <row r="93" spans="1:14" x14ac:dyDescent="0.15">
      <c r="M93" s="16"/>
      <c r="N93" s="16"/>
    </row>
    <row r="94" spans="1:14" x14ac:dyDescent="0.15">
      <c r="M94" s="16"/>
      <c r="N94" s="16"/>
    </row>
    <row r="95" spans="1:14" x14ac:dyDescent="0.15">
      <c r="M95" s="16"/>
      <c r="N95" s="16"/>
    </row>
    <row r="96" spans="1:14" x14ac:dyDescent="0.15">
      <c r="M96" s="16"/>
      <c r="N96" s="16"/>
    </row>
    <row r="97" spans="13:14" x14ac:dyDescent="0.15">
      <c r="M97" s="16"/>
      <c r="N97" s="16"/>
    </row>
    <row r="98" spans="13:14" x14ac:dyDescent="0.15">
      <c r="M98" s="16"/>
      <c r="N98" s="16"/>
    </row>
    <row r="99" spans="13:14" x14ac:dyDescent="0.15">
      <c r="M99" s="16"/>
      <c r="N99" s="16"/>
    </row>
  </sheetData>
  <mergeCells count="46">
    <mergeCell ref="A1:N1"/>
    <mergeCell ref="A2:N2"/>
    <mergeCell ref="F7:G7"/>
    <mergeCell ref="H7:I7"/>
    <mergeCell ref="M7:N7"/>
    <mergeCell ref="C4:E4"/>
    <mergeCell ref="J4:L4"/>
    <mergeCell ref="A78:A79"/>
    <mergeCell ref="B78:B79"/>
    <mergeCell ref="A80:A81"/>
    <mergeCell ref="B80:B81"/>
    <mergeCell ref="V8:W8"/>
    <mergeCell ref="A75:B75"/>
    <mergeCell ref="D14:E14"/>
    <mergeCell ref="G14:H14"/>
    <mergeCell ref="J14:K14"/>
    <mergeCell ref="M44:N44"/>
    <mergeCell ref="M54:N54"/>
    <mergeCell ref="A64:B64"/>
    <mergeCell ref="D34:E34"/>
    <mergeCell ref="G34:H34"/>
    <mergeCell ref="J34:K34"/>
    <mergeCell ref="J44:K44"/>
    <mergeCell ref="J54:K54"/>
    <mergeCell ref="M64:N64"/>
    <mergeCell ref="J64:K64"/>
    <mergeCell ref="A76:A77"/>
    <mergeCell ref="B76:B77"/>
    <mergeCell ref="G75:H75"/>
    <mergeCell ref="D64:E64"/>
    <mergeCell ref="G64:H64"/>
    <mergeCell ref="D44:E44"/>
    <mergeCell ref="G44:H44"/>
    <mergeCell ref="A44:B44"/>
    <mergeCell ref="D54:E54"/>
    <mergeCell ref="G54:H54"/>
    <mergeCell ref="A54:B54"/>
    <mergeCell ref="A14:B14"/>
    <mergeCell ref="M14:N14"/>
    <mergeCell ref="M24:N24"/>
    <mergeCell ref="A24:B24"/>
    <mergeCell ref="A34:B34"/>
    <mergeCell ref="M34:N34"/>
    <mergeCell ref="D24:E24"/>
    <mergeCell ref="G24:H24"/>
    <mergeCell ref="J24:K24"/>
  </mergeCells>
  <phoneticPr fontId="1"/>
  <pageMargins left="0.62992125984251968" right="0.23622047244094491" top="1.1417322834645669" bottom="0.15748031496062992" header="0.31496062992125984" footer="0.3149606299212598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zoomScale="75" zoomScaleNormal="75" workbookViewId="0">
      <selection activeCell="Y52" sqref="Y52"/>
    </sheetView>
  </sheetViews>
  <sheetFormatPr defaultRowHeight="13.5" x14ac:dyDescent="0.15"/>
  <cols>
    <col min="1" max="3" width="8.625" style="1" customWidth="1"/>
    <col min="4" max="4" width="2.5" style="1" customWidth="1"/>
    <col min="5" max="7" width="8.625" style="1" customWidth="1"/>
    <col min="8" max="8" width="2.625" style="1" customWidth="1"/>
    <col min="9" max="11" width="8.625" style="1" customWidth="1"/>
    <col min="12" max="12" width="2.625" style="1" customWidth="1"/>
    <col min="13" max="15" width="8.625" style="1" customWidth="1"/>
    <col min="16" max="16" width="2.625" style="1" customWidth="1"/>
    <col min="17" max="19" width="8.625" style="1" customWidth="1"/>
    <col min="20" max="20" width="2.625" style="1" customWidth="1"/>
    <col min="21" max="22" width="8.625" style="1" customWidth="1"/>
    <col min="23" max="23" width="8.75" style="1" customWidth="1"/>
    <col min="24" max="24" width="2.625" style="1" customWidth="1"/>
    <col min="25" max="25" width="8.625" style="1" customWidth="1"/>
    <col min="26" max="26" width="8.75" style="1" customWidth="1"/>
    <col min="27" max="27" width="8.625" style="1" customWidth="1"/>
    <col min="28" max="28" width="2.625" style="1" customWidth="1"/>
    <col min="29" max="31" width="8.625" style="1" customWidth="1"/>
    <col min="32" max="16384" width="9" style="1"/>
  </cols>
  <sheetData>
    <row r="1" spans="1:31" ht="24" x14ac:dyDescent="0.15">
      <c r="A1" s="100" t="s">
        <v>2928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</row>
    <row r="2" spans="1:31" ht="24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ht="18.75" x14ac:dyDescent="0.15">
      <c r="A3" s="107" t="s">
        <v>2929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</row>
    <row r="4" spans="1:31" ht="18.75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1" ht="13.5" customHeight="1" thickBot="1" x14ac:dyDescent="0.2">
      <c r="A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22"/>
      <c r="U5" s="22"/>
      <c r="V5" s="22"/>
      <c r="W5" s="21"/>
      <c r="X5" s="21"/>
      <c r="Y5" s="21"/>
      <c r="Z5" s="21"/>
      <c r="AA5" s="21"/>
      <c r="AB5" s="21"/>
    </row>
    <row r="6" spans="1:31" ht="14.25" thickBot="1" x14ac:dyDescent="0.2">
      <c r="H6" s="17"/>
      <c r="I6" s="17"/>
      <c r="J6" s="102" t="s">
        <v>2930</v>
      </c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4"/>
    </row>
    <row r="7" spans="1:31" x14ac:dyDescent="0.15">
      <c r="H7" s="17"/>
      <c r="I7" s="17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</row>
    <row r="8" spans="1:31" x14ac:dyDescent="0.15">
      <c r="A8" s="17"/>
      <c r="B8" s="17"/>
      <c r="C8" s="17"/>
      <c r="D8" s="56"/>
      <c r="E8" s="56"/>
      <c r="F8" s="56"/>
      <c r="G8" s="56"/>
      <c r="H8" s="56"/>
      <c r="P8" s="56"/>
      <c r="Q8" s="56"/>
      <c r="R8" s="56"/>
      <c r="S8" s="56"/>
      <c r="T8" s="56"/>
      <c r="U8" s="17"/>
      <c r="V8" s="17"/>
    </row>
    <row r="9" spans="1:31" x14ac:dyDescent="0.15">
      <c r="C9" s="53"/>
      <c r="D9" s="61"/>
      <c r="F9" s="126" t="s">
        <v>9</v>
      </c>
      <c r="G9" s="131"/>
      <c r="H9" s="61"/>
      <c r="I9" s="61"/>
      <c r="J9" s="61"/>
      <c r="K9" s="61"/>
      <c r="L9" s="61"/>
      <c r="M9" s="61"/>
      <c r="P9" s="61"/>
      <c r="Q9" s="61"/>
      <c r="T9" s="61"/>
      <c r="U9" s="61"/>
      <c r="V9" s="61"/>
      <c r="W9" s="61"/>
      <c r="X9" s="61"/>
      <c r="Y9" s="126" t="s">
        <v>10</v>
      </c>
      <c r="Z9" s="131"/>
      <c r="AA9" s="61"/>
      <c r="AB9" s="61"/>
      <c r="AC9" s="61"/>
      <c r="AD9" s="61"/>
      <c r="AE9" s="61"/>
    </row>
    <row r="10" spans="1:31" x14ac:dyDescent="0.15">
      <c r="B10" s="60" t="s">
        <v>7</v>
      </c>
      <c r="C10" s="76" t="s">
        <v>8</v>
      </c>
      <c r="D10" s="61"/>
      <c r="F10" s="62" t="s">
        <v>1</v>
      </c>
      <c r="G10" s="63" t="s">
        <v>1</v>
      </c>
      <c r="H10" s="61"/>
      <c r="I10" s="61"/>
      <c r="J10" s="61"/>
      <c r="K10" s="61"/>
      <c r="L10" s="61"/>
      <c r="M10" s="61"/>
      <c r="P10" s="61"/>
      <c r="Q10" s="61"/>
      <c r="T10" s="61"/>
      <c r="U10" s="61"/>
      <c r="V10" s="61"/>
      <c r="W10" s="61"/>
      <c r="X10" s="61"/>
      <c r="Y10" s="62" t="s">
        <v>2113</v>
      </c>
      <c r="Z10" s="63" t="s">
        <v>1</v>
      </c>
      <c r="AA10" s="163"/>
      <c r="AB10" s="163"/>
      <c r="AC10" s="126" t="s">
        <v>6</v>
      </c>
      <c r="AD10" s="131"/>
      <c r="AE10" s="61"/>
    </row>
    <row r="11" spans="1:31" ht="14.25" thickBot="1" x14ac:dyDescent="0.2">
      <c r="B11" s="62" t="s">
        <v>1</v>
      </c>
      <c r="C11" s="63" t="s">
        <v>1</v>
      </c>
      <c r="D11" s="61"/>
      <c r="F11" s="64" t="s">
        <v>2112</v>
      </c>
      <c r="G11" s="18" t="s">
        <v>2111</v>
      </c>
      <c r="H11" s="61"/>
      <c r="I11" s="61"/>
      <c r="J11" s="61"/>
      <c r="K11" s="61"/>
      <c r="L11" s="61"/>
      <c r="M11" s="61"/>
      <c r="P11" s="61"/>
      <c r="Q11" s="61"/>
      <c r="T11" s="61"/>
      <c r="U11" s="61"/>
      <c r="V11" s="61"/>
      <c r="W11" s="61"/>
      <c r="X11" s="61"/>
      <c r="Y11" s="64" t="s">
        <v>2110</v>
      </c>
      <c r="Z11" s="18" t="s">
        <v>2109</v>
      </c>
      <c r="AA11" s="53"/>
      <c r="AB11" s="53"/>
      <c r="AC11" s="62" t="s">
        <v>1</v>
      </c>
      <c r="AD11" s="63" t="s">
        <v>1</v>
      </c>
      <c r="AE11" s="61"/>
    </row>
    <row r="12" spans="1:31" ht="14.25" thickBot="1" x14ac:dyDescent="0.2">
      <c r="B12" s="64" t="s">
        <v>2107</v>
      </c>
      <c r="C12" s="18" t="s">
        <v>2108</v>
      </c>
      <c r="D12" s="61"/>
      <c r="E12" s="61"/>
      <c r="F12" s="61"/>
      <c r="G12" s="61"/>
      <c r="H12" s="61"/>
      <c r="I12" s="53"/>
      <c r="J12" s="53"/>
      <c r="K12" s="53"/>
      <c r="L12" s="61"/>
      <c r="M12" s="53"/>
      <c r="N12" s="102" t="s">
        <v>4</v>
      </c>
      <c r="O12" s="103"/>
      <c r="P12" s="103"/>
      <c r="Q12" s="103"/>
      <c r="R12" s="104"/>
      <c r="S12" s="61"/>
      <c r="T12" s="61"/>
      <c r="U12" s="53"/>
      <c r="V12" s="53"/>
      <c r="W12" s="61"/>
      <c r="X12" s="61"/>
      <c r="Y12" s="61"/>
      <c r="Z12" s="61"/>
      <c r="AA12" s="53"/>
      <c r="AB12" s="53"/>
      <c r="AC12" s="64" t="s">
        <v>2107</v>
      </c>
      <c r="AD12" s="18" t="s">
        <v>2106</v>
      </c>
      <c r="AE12" s="61"/>
    </row>
    <row r="13" spans="1:31" x14ac:dyDescent="0.15">
      <c r="A13" s="61"/>
      <c r="B13" s="61"/>
      <c r="C13" s="61"/>
      <c r="D13" s="61"/>
      <c r="E13" s="35"/>
      <c r="F13" s="61"/>
      <c r="G13" s="61"/>
      <c r="H13" s="61"/>
      <c r="I13" s="66"/>
      <c r="J13" s="66"/>
      <c r="K13" s="53"/>
      <c r="L13" s="61"/>
      <c r="M13" s="61"/>
      <c r="N13" s="61"/>
      <c r="O13" s="61"/>
      <c r="P13" s="61"/>
      <c r="Q13" s="66"/>
      <c r="R13" s="66"/>
      <c r="S13" s="66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 x14ac:dyDescent="0.15">
      <c r="A14" s="61"/>
      <c r="B14" s="61"/>
      <c r="C14" s="61"/>
      <c r="D14" s="61"/>
      <c r="E14" s="35"/>
      <c r="F14" s="61"/>
      <c r="G14" s="61"/>
      <c r="H14" s="61"/>
      <c r="I14" s="66"/>
      <c r="J14" s="66"/>
      <c r="K14" s="53"/>
      <c r="L14" s="61"/>
      <c r="M14" s="61"/>
      <c r="N14" s="61"/>
      <c r="O14" s="61"/>
      <c r="P14" s="61"/>
      <c r="Q14" s="66"/>
      <c r="R14" s="66"/>
      <c r="S14" s="66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</row>
    <row r="15" spans="1:31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 x14ac:dyDescent="0.15">
      <c r="A16" s="98" t="s">
        <v>0</v>
      </c>
      <c r="B16" s="114"/>
      <c r="C16" s="99"/>
      <c r="E16" s="98" t="s">
        <v>2</v>
      </c>
      <c r="F16" s="114"/>
      <c r="G16" s="99"/>
      <c r="I16" s="98" t="s">
        <v>3</v>
      </c>
      <c r="J16" s="114"/>
      <c r="K16" s="99"/>
      <c r="L16" s="16"/>
      <c r="M16" s="98" t="s">
        <v>13</v>
      </c>
      <c r="N16" s="114"/>
      <c r="O16" s="99"/>
      <c r="Q16" s="98" t="s">
        <v>14</v>
      </c>
      <c r="R16" s="114"/>
      <c r="S16" s="99"/>
      <c r="U16" s="98" t="s">
        <v>15</v>
      </c>
      <c r="V16" s="114"/>
      <c r="W16" s="99"/>
      <c r="X16" s="17"/>
      <c r="Y16" s="98" t="s">
        <v>475</v>
      </c>
      <c r="Z16" s="114"/>
      <c r="AA16" s="99"/>
      <c r="AB16" s="17"/>
      <c r="AC16" s="98" t="s">
        <v>474</v>
      </c>
      <c r="AD16" s="114"/>
      <c r="AE16" s="99"/>
    </row>
    <row r="17" spans="1:31" s="61" customFormat="1" ht="11.25" x14ac:dyDescent="0.15">
      <c r="A17" s="69" t="s">
        <v>1728</v>
      </c>
      <c r="B17" s="69" t="s">
        <v>98</v>
      </c>
      <c r="C17" s="69" t="s">
        <v>112</v>
      </c>
      <c r="E17" s="69" t="s">
        <v>1728</v>
      </c>
      <c r="F17" s="69" t="s">
        <v>1728</v>
      </c>
      <c r="G17" s="69" t="s">
        <v>104</v>
      </c>
      <c r="I17" s="69" t="s">
        <v>1728</v>
      </c>
      <c r="J17" s="69" t="s">
        <v>1728</v>
      </c>
      <c r="K17" s="69" t="s">
        <v>115</v>
      </c>
      <c r="L17" s="35"/>
      <c r="M17" s="69" t="s">
        <v>1728</v>
      </c>
      <c r="N17" s="69" t="s">
        <v>84</v>
      </c>
      <c r="O17" s="69" t="s">
        <v>2933</v>
      </c>
      <c r="Q17" s="69" t="s">
        <v>1728</v>
      </c>
      <c r="R17" s="69" t="s">
        <v>92</v>
      </c>
      <c r="S17" s="69" t="s">
        <v>2936</v>
      </c>
      <c r="U17" s="69" t="s">
        <v>1728</v>
      </c>
      <c r="V17" s="69" t="s">
        <v>98</v>
      </c>
      <c r="W17" s="69" t="s">
        <v>2937</v>
      </c>
      <c r="X17" s="53"/>
      <c r="Y17" s="69" t="s">
        <v>1728</v>
      </c>
      <c r="Z17" s="69" t="s">
        <v>101</v>
      </c>
      <c r="AA17" s="69" t="s">
        <v>121</v>
      </c>
      <c r="AB17" s="53"/>
      <c r="AC17" s="69" t="s">
        <v>1728</v>
      </c>
      <c r="AD17" s="69" t="s">
        <v>101</v>
      </c>
      <c r="AE17" s="69" t="s">
        <v>123</v>
      </c>
    </row>
    <row r="18" spans="1:31" s="61" customFormat="1" ht="11.25" x14ac:dyDescent="0.15">
      <c r="A18" s="70" t="s">
        <v>2931</v>
      </c>
      <c r="B18" s="70" t="s">
        <v>2091</v>
      </c>
      <c r="C18" s="54" t="s">
        <v>2076</v>
      </c>
      <c r="E18" s="70" t="s">
        <v>2104</v>
      </c>
      <c r="F18" s="70" t="s">
        <v>2089</v>
      </c>
      <c r="G18" s="54" t="s">
        <v>2074</v>
      </c>
      <c r="I18" s="70" t="s">
        <v>2102</v>
      </c>
      <c r="J18" s="70" t="s">
        <v>2087</v>
      </c>
      <c r="K18" s="54" t="s">
        <v>2932</v>
      </c>
      <c r="L18" s="35"/>
      <c r="M18" s="70" t="s">
        <v>2100</v>
      </c>
      <c r="N18" s="70" t="s">
        <v>2085</v>
      </c>
      <c r="O18" s="54" t="s">
        <v>2071</v>
      </c>
      <c r="Q18" s="70" t="s">
        <v>2099</v>
      </c>
      <c r="R18" s="70" t="s">
        <v>2084</v>
      </c>
      <c r="S18" s="54" t="s">
        <v>2069</v>
      </c>
      <c r="U18" s="70" t="s">
        <v>2097</v>
      </c>
      <c r="V18" s="70" t="s">
        <v>2082</v>
      </c>
      <c r="W18" s="54" t="s">
        <v>2067</v>
      </c>
      <c r="X18" s="53"/>
      <c r="Y18" s="70" t="s">
        <v>2095</v>
      </c>
      <c r="Z18" s="70" t="s">
        <v>2080</v>
      </c>
      <c r="AA18" s="54" t="s">
        <v>2065</v>
      </c>
      <c r="AB18" s="53"/>
      <c r="AC18" s="70" t="s">
        <v>2093</v>
      </c>
      <c r="AD18" s="70" t="s">
        <v>2078</v>
      </c>
      <c r="AE18" s="54" t="s">
        <v>2063</v>
      </c>
    </row>
    <row r="19" spans="1:31" s="61" customFormat="1" ht="11.25" x14ac:dyDescent="0.15">
      <c r="A19" s="69" t="s">
        <v>132</v>
      </c>
      <c r="B19" s="69" t="s">
        <v>145</v>
      </c>
      <c r="C19" s="71" t="s">
        <v>128</v>
      </c>
      <c r="E19" s="69" t="s">
        <v>135</v>
      </c>
      <c r="F19" s="69" t="s">
        <v>119</v>
      </c>
      <c r="G19" s="71" t="s">
        <v>1897</v>
      </c>
      <c r="I19" s="69" t="s">
        <v>1804</v>
      </c>
      <c r="J19" s="69" t="s">
        <v>145</v>
      </c>
      <c r="K19" s="71" t="s">
        <v>84</v>
      </c>
      <c r="L19" s="35"/>
      <c r="M19" s="69" t="s">
        <v>1783</v>
      </c>
      <c r="N19" s="69" t="s">
        <v>116</v>
      </c>
      <c r="O19" s="71" t="s">
        <v>92</v>
      </c>
      <c r="Q19" s="69" t="s">
        <v>143</v>
      </c>
      <c r="R19" s="69" t="s">
        <v>135</v>
      </c>
      <c r="S19" s="71" t="s">
        <v>86</v>
      </c>
      <c r="U19" s="69" t="s">
        <v>130</v>
      </c>
      <c r="V19" s="69" t="s">
        <v>1781</v>
      </c>
      <c r="W19" s="71" t="s">
        <v>88</v>
      </c>
      <c r="X19" s="53"/>
      <c r="Y19" s="69" t="s">
        <v>126</v>
      </c>
      <c r="Z19" s="69" t="s">
        <v>132</v>
      </c>
      <c r="AA19" s="71" t="s">
        <v>2938</v>
      </c>
      <c r="AB19" s="53"/>
      <c r="AC19" s="69" t="s">
        <v>139</v>
      </c>
      <c r="AD19" s="69" t="s">
        <v>137</v>
      </c>
      <c r="AE19" s="71" t="s">
        <v>124</v>
      </c>
    </row>
    <row r="20" spans="1:31" s="61" customFormat="1" ht="11.25" x14ac:dyDescent="0.15">
      <c r="A20" s="54" t="s">
        <v>2105</v>
      </c>
      <c r="B20" s="54" t="s">
        <v>2090</v>
      </c>
      <c r="C20" s="54" t="s">
        <v>2075</v>
      </c>
      <c r="E20" s="54" t="s">
        <v>2103</v>
      </c>
      <c r="F20" s="54" t="s">
        <v>2088</v>
      </c>
      <c r="G20" s="54" t="s">
        <v>2073</v>
      </c>
      <c r="I20" s="54" t="s">
        <v>2101</v>
      </c>
      <c r="J20" s="54" t="s">
        <v>2086</v>
      </c>
      <c r="K20" s="54" t="s">
        <v>2072</v>
      </c>
      <c r="L20" s="35"/>
      <c r="M20" s="54" t="s">
        <v>2934</v>
      </c>
      <c r="N20" s="54" t="s">
        <v>2935</v>
      </c>
      <c r="O20" s="54" t="s">
        <v>2070</v>
      </c>
      <c r="Q20" s="54" t="s">
        <v>2098</v>
      </c>
      <c r="R20" s="54" t="s">
        <v>2083</v>
      </c>
      <c r="S20" s="54" t="s">
        <v>2068</v>
      </c>
      <c r="U20" s="54" t="s">
        <v>2096</v>
      </c>
      <c r="V20" s="54" t="s">
        <v>2081</v>
      </c>
      <c r="W20" s="54" t="s">
        <v>2066</v>
      </c>
      <c r="X20" s="53"/>
      <c r="Y20" s="54" t="s">
        <v>2094</v>
      </c>
      <c r="Z20" s="54" t="s">
        <v>2079</v>
      </c>
      <c r="AA20" s="54" t="s">
        <v>2064</v>
      </c>
      <c r="AB20" s="53"/>
      <c r="AC20" s="54" t="s">
        <v>2092</v>
      </c>
      <c r="AD20" s="54" t="s">
        <v>2077</v>
      </c>
      <c r="AE20" s="54" t="s">
        <v>2062</v>
      </c>
    </row>
    <row r="21" spans="1:31" x14ac:dyDescent="0.15">
      <c r="A21" s="67"/>
      <c r="B21" s="67"/>
      <c r="C21" s="67"/>
      <c r="D21" s="61"/>
      <c r="E21" s="53"/>
      <c r="F21" s="53"/>
      <c r="G21" s="53"/>
      <c r="H21" s="61"/>
      <c r="I21" s="53"/>
      <c r="J21" s="53"/>
      <c r="K21" s="53"/>
      <c r="L21" s="35"/>
      <c r="M21" s="53"/>
      <c r="N21" s="53"/>
      <c r="O21" s="53"/>
      <c r="P21" s="61"/>
      <c r="Q21" s="53"/>
      <c r="R21" s="53"/>
      <c r="S21" s="53"/>
      <c r="T21" s="61"/>
      <c r="U21" s="53"/>
      <c r="V21" s="53"/>
      <c r="W21" s="35"/>
      <c r="X21" s="53"/>
      <c r="Y21" s="53"/>
      <c r="Z21" s="35"/>
      <c r="AA21" s="53"/>
      <c r="AB21" s="53"/>
      <c r="AC21" s="61"/>
      <c r="AD21" s="61"/>
      <c r="AE21" s="61"/>
    </row>
    <row r="22" spans="1:31" x14ac:dyDescent="0.15">
      <c r="A22" s="53"/>
      <c r="B22" s="53"/>
      <c r="C22" s="53"/>
      <c r="D22" s="61"/>
      <c r="E22" s="53"/>
      <c r="F22" s="53"/>
      <c r="G22" s="53"/>
      <c r="H22" s="61"/>
      <c r="I22" s="53"/>
      <c r="J22" s="53"/>
      <c r="K22" s="53"/>
      <c r="L22" s="35"/>
      <c r="M22" s="53"/>
      <c r="N22" s="53"/>
      <c r="O22" s="53"/>
      <c r="P22" s="61"/>
      <c r="Q22" s="53"/>
      <c r="R22" s="53"/>
      <c r="S22" s="53"/>
      <c r="T22" s="61"/>
      <c r="U22" s="53"/>
      <c r="V22" s="53"/>
      <c r="W22" s="35"/>
      <c r="X22" s="53"/>
      <c r="Y22" s="53"/>
      <c r="Z22" s="35"/>
      <c r="AA22" s="53"/>
      <c r="AB22" s="53"/>
      <c r="AC22" s="61"/>
      <c r="AD22" s="61"/>
      <c r="AE22" s="61"/>
    </row>
    <row r="23" spans="1:31" x14ac:dyDescent="0.15">
      <c r="A23" s="53"/>
      <c r="B23" s="53"/>
      <c r="C23" s="53"/>
      <c r="D23" s="61"/>
      <c r="E23" s="53"/>
      <c r="F23" s="53"/>
      <c r="G23" s="53"/>
      <c r="H23" s="61"/>
      <c r="I23" s="53"/>
      <c r="J23" s="53"/>
      <c r="K23" s="53"/>
      <c r="L23" s="35"/>
      <c r="M23" s="53"/>
      <c r="N23" s="53"/>
      <c r="O23" s="53"/>
      <c r="P23" s="61"/>
      <c r="Q23" s="53"/>
      <c r="R23" s="53"/>
      <c r="S23" s="53"/>
      <c r="T23" s="61"/>
      <c r="U23" s="53"/>
      <c r="V23" s="53"/>
      <c r="W23" s="35"/>
      <c r="X23" s="53"/>
      <c r="Y23" s="53"/>
      <c r="Z23" s="35"/>
      <c r="AA23" s="53"/>
      <c r="AB23" s="53"/>
      <c r="AC23" s="61"/>
      <c r="AD23" s="61"/>
      <c r="AE23" s="61"/>
    </row>
    <row r="24" spans="1:31" x14ac:dyDescent="0.15">
      <c r="A24" s="98" t="s">
        <v>25</v>
      </c>
      <c r="B24" s="114"/>
      <c r="C24" s="99"/>
      <c r="E24" s="98" t="s">
        <v>472</v>
      </c>
      <c r="F24" s="114"/>
      <c r="G24" s="99"/>
      <c r="I24" s="98" t="s">
        <v>471</v>
      </c>
      <c r="J24" s="114"/>
      <c r="K24" s="99"/>
      <c r="L24" s="16"/>
      <c r="M24" s="98" t="s">
        <v>52</v>
      </c>
      <c r="N24" s="114"/>
      <c r="O24" s="99"/>
      <c r="Q24" s="98" t="s">
        <v>28</v>
      </c>
      <c r="R24" s="114"/>
      <c r="S24" s="99"/>
      <c r="U24" s="98" t="s">
        <v>468</v>
      </c>
      <c r="V24" s="114"/>
      <c r="W24" s="99"/>
      <c r="X24" s="16"/>
      <c r="Y24" s="98" t="s">
        <v>431</v>
      </c>
      <c r="Z24" s="114"/>
      <c r="AA24" s="99"/>
      <c r="AC24" s="98" t="s">
        <v>31</v>
      </c>
      <c r="AD24" s="114"/>
      <c r="AE24" s="99"/>
    </row>
    <row r="25" spans="1:31" s="61" customFormat="1" ht="11.25" x14ac:dyDescent="0.15">
      <c r="A25" s="69" t="s">
        <v>1728</v>
      </c>
      <c r="B25" s="69" t="s">
        <v>104</v>
      </c>
      <c r="C25" s="69" t="s">
        <v>94</v>
      </c>
      <c r="E25" s="69" t="s">
        <v>1728</v>
      </c>
      <c r="F25" s="69" t="s">
        <v>104</v>
      </c>
      <c r="G25" s="69" t="s">
        <v>158</v>
      </c>
      <c r="I25" s="69" t="s">
        <v>1728</v>
      </c>
      <c r="J25" s="69" t="s">
        <v>104</v>
      </c>
      <c r="K25" s="69" t="s">
        <v>112</v>
      </c>
      <c r="L25" s="35"/>
      <c r="M25" s="69" t="s">
        <v>1728</v>
      </c>
      <c r="N25" s="69" t="s">
        <v>107</v>
      </c>
      <c r="O25" s="69" t="s">
        <v>2943</v>
      </c>
      <c r="Q25" s="69" t="s">
        <v>1728</v>
      </c>
      <c r="R25" s="69" t="s">
        <v>107</v>
      </c>
      <c r="S25" s="69" t="s">
        <v>1750</v>
      </c>
      <c r="U25" s="69" t="s">
        <v>1728</v>
      </c>
      <c r="V25" s="69" t="s">
        <v>107</v>
      </c>
      <c r="W25" s="69" t="s">
        <v>114</v>
      </c>
      <c r="X25" s="35"/>
      <c r="Y25" s="69" t="s">
        <v>1728</v>
      </c>
      <c r="Z25" s="69" t="s">
        <v>112</v>
      </c>
      <c r="AA25" s="69" t="s">
        <v>132</v>
      </c>
      <c r="AC25" s="69" t="s">
        <v>1728</v>
      </c>
      <c r="AD25" s="69" t="s">
        <v>115</v>
      </c>
      <c r="AE25" s="69" t="s">
        <v>119</v>
      </c>
    </row>
    <row r="26" spans="1:31" s="61" customFormat="1" ht="11.25" x14ac:dyDescent="0.15">
      <c r="A26" s="70" t="s">
        <v>2061</v>
      </c>
      <c r="B26" s="70" t="s">
        <v>2045</v>
      </c>
      <c r="C26" s="54" t="s">
        <v>2033</v>
      </c>
      <c r="E26" s="70" t="s">
        <v>2059</v>
      </c>
      <c r="F26" s="70" t="s">
        <v>2939</v>
      </c>
      <c r="G26" s="54" t="s">
        <v>2031</v>
      </c>
      <c r="I26" s="70" t="s">
        <v>2057</v>
      </c>
      <c r="J26" s="70" t="s">
        <v>2940</v>
      </c>
      <c r="K26" s="54" t="s">
        <v>2029</v>
      </c>
      <c r="L26" s="35"/>
      <c r="M26" s="70" t="s">
        <v>2055</v>
      </c>
      <c r="N26" s="70" t="s">
        <v>2942</v>
      </c>
      <c r="O26" s="54" t="s">
        <v>2027</v>
      </c>
      <c r="Q26" s="70" t="s">
        <v>2053</v>
      </c>
      <c r="R26" s="70" t="s">
        <v>2041</v>
      </c>
      <c r="S26" s="54" t="s">
        <v>2025</v>
      </c>
      <c r="U26" s="70" t="s">
        <v>2051</v>
      </c>
      <c r="V26" s="70" t="s">
        <v>2039</v>
      </c>
      <c r="W26" s="54" t="s">
        <v>2023</v>
      </c>
      <c r="X26" s="35"/>
      <c r="Y26" s="70" t="s">
        <v>2049</v>
      </c>
      <c r="Z26" s="70" t="s">
        <v>2037</v>
      </c>
      <c r="AA26" s="54" t="s">
        <v>2021</v>
      </c>
      <c r="AC26" s="70" t="s">
        <v>2047</v>
      </c>
      <c r="AD26" s="70" t="s">
        <v>2035</v>
      </c>
      <c r="AE26" s="54" t="s">
        <v>2019</v>
      </c>
    </row>
    <row r="27" spans="1:31" s="61" customFormat="1" ht="11.25" x14ac:dyDescent="0.15">
      <c r="A27" s="69" t="s">
        <v>1782</v>
      </c>
      <c r="B27" s="69" t="s">
        <v>1897</v>
      </c>
      <c r="C27" s="71" t="s">
        <v>116</v>
      </c>
      <c r="E27" s="69" t="s">
        <v>137</v>
      </c>
      <c r="F27" s="69" t="s">
        <v>84</v>
      </c>
      <c r="G27" s="71" t="s">
        <v>119</v>
      </c>
      <c r="I27" s="69" t="s">
        <v>2941</v>
      </c>
      <c r="J27" s="69" t="s">
        <v>86</v>
      </c>
      <c r="K27" s="71" t="s">
        <v>123</v>
      </c>
      <c r="L27" s="35"/>
      <c r="M27" s="69" t="s">
        <v>128</v>
      </c>
      <c r="N27" s="69" t="s">
        <v>2944</v>
      </c>
      <c r="O27" s="71" t="s">
        <v>101</v>
      </c>
      <c r="Q27" s="69" t="s">
        <v>94</v>
      </c>
      <c r="R27" s="69" t="s">
        <v>126</v>
      </c>
      <c r="S27" s="71" t="s">
        <v>116</v>
      </c>
      <c r="U27" s="69" t="s">
        <v>92</v>
      </c>
      <c r="V27" s="69" t="s">
        <v>143</v>
      </c>
      <c r="W27" s="71" t="s">
        <v>132</v>
      </c>
      <c r="X27" s="35"/>
      <c r="Y27" s="69" t="s">
        <v>1781</v>
      </c>
      <c r="Z27" s="69" t="s">
        <v>141</v>
      </c>
      <c r="AA27" s="71" t="s">
        <v>101</v>
      </c>
      <c r="AC27" s="69" t="s">
        <v>90</v>
      </c>
      <c r="AD27" s="69" t="s">
        <v>128</v>
      </c>
      <c r="AE27" s="71" t="s">
        <v>135</v>
      </c>
    </row>
    <row r="28" spans="1:31" s="61" customFormat="1" ht="11.25" x14ac:dyDescent="0.15">
      <c r="A28" s="54" t="s">
        <v>2060</v>
      </c>
      <c r="B28" s="54" t="s">
        <v>2044</v>
      </c>
      <c r="C28" s="54" t="s">
        <v>2032</v>
      </c>
      <c r="E28" s="54" t="s">
        <v>2058</v>
      </c>
      <c r="F28" s="54" t="s">
        <v>2043</v>
      </c>
      <c r="G28" s="54" t="s">
        <v>2030</v>
      </c>
      <c r="I28" s="54" t="s">
        <v>2056</v>
      </c>
      <c r="J28" s="54" t="s">
        <v>391</v>
      </c>
      <c r="K28" s="54" t="s">
        <v>2028</v>
      </c>
      <c r="L28" s="35"/>
      <c r="M28" s="54" t="s">
        <v>2054</v>
      </c>
      <c r="N28" s="54" t="s">
        <v>2042</v>
      </c>
      <c r="O28" s="54" t="s">
        <v>2026</v>
      </c>
      <c r="Q28" s="54" t="s">
        <v>2052</v>
      </c>
      <c r="R28" s="54" t="s">
        <v>2040</v>
      </c>
      <c r="S28" s="54" t="s">
        <v>2024</v>
      </c>
      <c r="U28" s="54" t="s">
        <v>2050</v>
      </c>
      <c r="V28" s="54" t="s">
        <v>2038</v>
      </c>
      <c r="W28" s="54" t="s">
        <v>2022</v>
      </c>
      <c r="X28" s="35"/>
      <c r="Y28" s="54" t="s">
        <v>2048</v>
      </c>
      <c r="Z28" s="54" t="s">
        <v>2036</v>
      </c>
      <c r="AA28" s="54" t="s">
        <v>2020</v>
      </c>
      <c r="AC28" s="54" t="s">
        <v>2046</v>
      </c>
      <c r="AD28" s="54" t="s">
        <v>2034</v>
      </c>
      <c r="AE28" s="54" t="s">
        <v>2018</v>
      </c>
    </row>
    <row r="29" spans="1:31" x14ac:dyDescent="0.15">
      <c r="A29" s="61"/>
      <c r="B29" s="61"/>
      <c r="C29" s="61"/>
      <c r="D29" s="61"/>
      <c r="E29" s="53"/>
      <c r="F29" s="53"/>
      <c r="G29" s="53"/>
      <c r="H29" s="35"/>
      <c r="I29" s="53"/>
      <c r="J29" s="53"/>
      <c r="K29" s="53"/>
      <c r="L29" s="35"/>
      <c r="M29" s="53"/>
      <c r="N29" s="53"/>
      <c r="O29" s="53"/>
      <c r="P29" s="61"/>
      <c r="Q29" s="53"/>
      <c r="R29" s="53"/>
      <c r="S29" s="53"/>
      <c r="T29" s="61"/>
      <c r="U29" s="53"/>
      <c r="V29" s="53"/>
      <c r="W29" s="35"/>
      <c r="X29" s="53"/>
      <c r="Y29" s="53"/>
      <c r="Z29" s="35"/>
      <c r="AA29" s="53"/>
      <c r="AB29" s="53"/>
      <c r="AC29" s="61"/>
      <c r="AD29" s="61"/>
      <c r="AE29" s="61"/>
    </row>
    <row r="30" spans="1:31" x14ac:dyDescent="0.15">
      <c r="A30" s="61"/>
      <c r="B30" s="61"/>
      <c r="C30" s="61"/>
      <c r="D30" s="61"/>
      <c r="E30" s="53"/>
      <c r="F30" s="53"/>
      <c r="G30" s="53"/>
      <c r="H30" s="35"/>
      <c r="I30" s="53"/>
      <c r="J30" s="53"/>
      <c r="K30" s="53"/>
      <c r="L30" s="35"/>
      <c r="M30" s="53"/>
      <c r="N30" s="53"/>
      <c r="O30" s="53"/>
      <c r="P30" s="61"/>
      <c r="Q30" s="53"/>
      <c r="R30" s="53"/>
      <c r="S30" s="53"/>
      <c r="T30" s="61"/>
      <c r="U30" s="53"/>
      <c r="V30" s="53"/>
      <c r="W30" s="35"/>
      <c r="X30" s="53"/>
      <c r="Y30" s="53"/>
      <c r="Z30" s="35"/>
      <c r="AA30" s="53"/>
      <c r="AB30" s="53"/>
      <c r="AC30" s="61"/>
      <c r="AD30" s="61"/>
      <c r="AE30" s="61"/>
    </row>
    <row r="31" spans="1:31" x14ac:dyDescent="0.15">
      <c r="A31" s="61"/>
      <c r="B31" s="61"/>
      <c r="C31" s="61"/>
      <c r="D31" s="61"/>
      <c r="E31" s="53"/>
      <c r="F31" s="53"/>
      <c r="G31" s="53"/>
      <c r="H31" s="35"/>
      <c r="I31" s="53"/>
      <c r="J31" s="53"/>
      <c r="K31" s="53"/>
      <c r="L31" s="35"/>
      <c r="M31" s="53"/>
      <c r="N31" s="53"/>
      <c r="O31" s="53"/>
      <c r="P31" s="61"/>
      <c r="Q31" s="53"/>
      <c r="R31" s="53"/>
      <c r="S31" s="53"/>
      <c r="T31" s="61"/>
      <c r="U31" s="53"/>
      <c r="V31" s="53"/>
      <c r="W31" s="35"/>
      <c r="X31" s="53"/>
      <c r="Y31" s="53"/>
      <c r="Z31" s="35"/>
      <c r="AA31" s="53"/>
      <c r="AB31" s="53"/>
      <c r="AC31" s="61"/>
      <c r="AD31" s="61"/>
      <c r="AE31" s="61"/>
    </row>
    <row r="32" spans="1:31" x14ac:dyDescent="0.15">
      <c r="A32" s="98" t="s">
        <v>429</v>
      </c>
      <c r="B32" s="114"/>
      <c r="C32" s="99"/>
      <c r="E32" s="98" t="s">
        <v>428</v>
      </c>
      <c r="F32" s="114"/>
      <c r="G32" s="99"/>
      <c r="I32" s="98" t="s">
        <v>34</v>
      </c>
      <c r="J32" s="114"/>
      <c r="K32" s="99"/>
      <c r="L32" s="16"/>
      <c r="M32" s="98" t="s">
        <v>426</v>
      </c>
      <c r="N32" s="114"/>
      <c r="O32" s="99"/>
      <c r="Q32" s="98" t="s">
        <v>425</v>
      </c>
      <c r="R32" s="114"/>
      <c r="S32" s="99"/>
      <c r="U32" s="98" t="s">
        <v>37</v>
      </c>
      <c r="V32" s="114"/>
      <c r="W32" s="99"/>
      <c r="X32" s="16"/>
      <c r="Y32" s="98" t="s">
        <v>386</v>
      </c>
      <c r="Z32" s="114"/>
      <c r="AA32" s="99"/>
      <c r="AC32" s="98" t="s">
        <v>385</v>
      </c>
      <c r="AD32" s="114"/>
      <c r="AE32" s="99"/>
    </row>
    <row r="33" spans="1:31" s="61" customFormat="1" ht="11.25" x14ac:dyDescent="0.15">
      <c r="A33" s="69" t="s">
        <v>1728</v>
      </c>
      <c r="B33" s="69" t="s">
        <v>116</v>
      </c>
      <c r="C33" s="69" t="s">
        <v>96</v>
      </c>
      <c r="E33" s="69" t="s">
        <v>1728</v>
      </c>
      <c r="F33" s="69" t="s">
        <v>116</v>
      </c>
      <c r="G33" s="69" t="s">
        <v>110</v>
      </c>
      <c r="I33" s="69" t="s">
        <v>1728</v>
      </c>
      <c r="J33" s="69" t="s">
        <v>116</v>
      </c>
      <c r="K33" s="69" t="s">
        <v>107</v>
      </c>
      <c r="L33" s="35"/>
      <c r="M33" s="69" t="s">
        <v>1728</v>
      </c>
      <c r="N33" s="69" t="s">
        <v>132</v>
      </c>
      <c r="O33" s="69" t="s">
        <v>116</v>
      </c>
      <c r="Q33" s="69" t="s">
        <v>1728</v>
      </c>
      <c r="R33" s="69" t="s">
        <v>132</v>
      </c>
      <c r="S33" s="69" t="s">
        <v>107</v>
      </c>
      <c r="U33" s="69" t="s">
        <v>1728</v>
      </c>
      <c r="V33" s="69" t="s">
        <v>132</v>
      </c>
      <c r="W33" s="69" t="s">
        <v>104</v>
      </c>
      <c r="X33" s="35"/>
      <c r="Y33" s="69" t="s">
        <v>1728</v>
      </c>
      <c r="Z33" s="69" t="s">
        <v>135</v>
      </c>
      <c r="AA33" s="69" t="s">
        <v>88</v>
      </c>
      <c r="AC33" s="69" t="s">
        <v>1728</v>
      </c>
      <c r="AD33" s="69" t="s">
        <v>135</v>
      </c>
      <c r="AE33" s="69" t="s">
        <v>1846</v>
      </c>
    </row>
    <row r="34" spans="1:31" s="61" customFormat="1" ht="11.25" x14ac:dyDescent="0.15">
      <c r="A34" s="70" t="s">
        <v>2017</v>
      </c>
      <c r="B34" s="70" t="s">
        <v>2002</v>
      </c>
      <c r="C34" s="54" t="s">
        <v>1986</v>
      </c>
      <c r="E34" s="70" t="s">
        <v>2015</v>
      </c>
      <c r="F34" s="70" t="s">
        <v>2000</v>
      </c>
      <c r="G34" s="54" t="s">
        <v>1984</v>
      </c>
      <c r="I34" s="70" t="s">
        <v>2013</v>
      </c>
      <c r="J34" s="70" t="s">
        <v>1998</v>
      </c>
      <c r="K34" s="54" t="s">
        <v>1982</v>
      </c>
      <c r="L34" s="35"/>
      <c r="M34" s="70" t="s">
        <v>2011</v>
      </c>
      <c r="N34" s="70" t="s">
        <v>1996</v>
      </c>
      <c r="O34" s="54" t="s">
        <v>1980</v>
      </c>
      <c r="Q34" s="70" t="s">
        <v>2009</v>
      </c>
      <c r="R34" s="70" t="s">
        <v>1994</v>
      </c>
      <c r="S34" s="54" t="s">
        <v>1978</v>
      </c>
      <c r="U34" s="70" t="s">
        <v>2007</v>
      </c>
      <c r="V34" s="70" t="s">
        <v>1992</v>
      </c>
      <c r="W34" s="54" t="s">
        <v>1976</v>
      </c>
      <c r="X34" s="35"/>
      <c r="Y34" s="70" t="s">
        <v>2006</v>
      </c>
      <c r="Z34" s="70" t="s">
        <v>1990</v>
      </c>
      <c r="AA34" s="54" t="s">
        <v>1974</v>
      </c>
      <c r="AC34" s="70" t="s">
        <v>2004</v>
      </c>
      <c r="AD34" s="70" t="s">
        <v>1988</v>
      </c>
      <c r="AE34" s="54" t="s">
        <v>1972</v>
      </c>
    </row>
    <row r="35" spans="1:31" s="61" customFormat="1" ht="11.25" x14ac:dyDescent="0.15">
      <c r="A35" s="69" t="s">
        <v>1898</v>
      </c>
      <c r="B35" s="69" t="s">
        <v>1846</v>
      </c>
      <c r="C35" s="71" t="s">
        <v>107</v>
      </c>
      <c r="E35" s="69" t="s">
        <v>1899</v>
      </c>
      <c r="F35" s="69" t="s">
        <v>104</v>
      </c>
      <c r="G35" s="71" t="s">
        <v>2945</v>
      </c>
      <c r="I35" s="69" t="s">
        <v>1836</v>
      </c>
      <c r="J35" s="69" t="s">
        <v>123</v>
      </c>
      <c r="K35" s="71" t="s">
        <v>2946</v>
      </c>
      <c r="L35" s="35"/>
      <c r="M35" s="69" t="s">
        <v>150</v>
      </c>
      <c r="N35" s="69" t="s">
        <v>114</v>
      </c>
      <c r="O35" s="71" t="s">
        <v>137</v>
      </c>
      <c r="Q35" s="69" t="s">
        <v>96</v>
      </c>
      <c r="R35" s="69" t="s">
        <v>1804</v>
      </c>
      <c r="S35" s="71" t="s">
        <v>124</v>
      </c>
      <c r="U35" s="69" t="s">
        <v>88</v>
      </c>
      <c r="V35" s="69" t="s">
        <v>1783</v>
      </c>
      <c r="W35" s="71" t="s">
        <v>137</v>
      </c>
      <c r="X35" s="35"/>
      <c r="Y35" s="69" t="s">
        <v>104</v>
      </c>
      <c r="Z35" s="69" t="s">
        <v>1836</v>
      </c>
      <c r="AA35" s="71" t="s">
        <v>126</v>
      </c>
      <c r="AC35" s="69" t="s">
        <v>124</v>
      </c>
      <c r="AD35" s="69" t="s">
        <v>130</v>
      </c>
      <c r="AE35" s="71" t="s">
        <v>94</v>
      </c>
    </row>
    <row r="36" spans="1:31" s="61" customFormat="1" ht="11.25" x14ac:dyDescent="0.15">
      <c r="A36" s="54" t="s">
        <v>2016</v>
      </c>
      <c r="B36" s="54" t="s">
        <v>2001</v>
      </c>
      <c r="C36" s="54" t="s">
        <v>1985</v>
      </c>
      <c r="E36" s="54" t="s">
        <v>2014</v>
      </c>
      <c r="F36" s="54" t="s">
        <v>1999</v>
      </c>
      <c r="G36" s="54" t="s">
        <v>1983</v>
      </c>
      <c r="I36" s="54" t="s">
        <v>2012</v>
      </c>
      <c r="J36" s="54" t="s">
        <v>1997</v>
      </c>
      <c r="K36" s="54" t="s">
        <v>1981</v>
      </c>
      <c r="L36" s="35"/>
      <c r="M36" s="54" t="s">
        <v>2010</v>
      </c>
      <c r="N36" s="54" t="s">
        <v>1995</v>
      </c>
      <c r="O36" s="54" t="s">
        <v>1979</v>
      </c>
      <c r="Q36" s="54" t="s">
        <v>2008</v>
      </c>
      <c r="R36" s="54" t="s">
        <v>1993</v>
      </c>
      <c r="S36" s="54" t="s">
        <v>1977</v>
      </c>
      <c r="U36" s="54" t="s">
        <v>2947</v>
      </c>
      <c r="V36" s="54" t="s">
        <v>1991</v>
      </c>
      <c r="W36" s="54" t="s">
        <v>1975</v>
      </c>
      <c r="X36" s="35"/>
      <c r="Y36" s="54" t="s">
        <v>2005</v>
      </c>
      <c r="Z36" s="54" t="s">
        <v>1989</v>
      </c>
      <c r="AA36" s="54" t="s">
        <v>1973</v>
      </c>
      <c r="AC36" s="54" t="s">
        <v>2003</v>
      </c>
      <c r="AD36" s="54" t="s">
        <v>1987</v>
      </c>
      <c r="AE36" s="54" t="s">
        <v>1971</v>
      </c>
    </row>
    <row r="37" spans="1:31" s="6" customFormat="1" ht="12" x14ac:dyDescent="0.15">
      <c r="A37" s="53"/>
      <c r="B37" s="53"/>
      <c r="C37" s="53"/>
      <c r="D37" s="61"/>
      <c r="E37" s="53"/>
      <c r="F37" s="53"/>
      <c r="G37" s="53"/>
      <c r="H37" s="61"/>
      <c r="I37" s="53"/>
      <c r="J37" s="53"/>
      <c r="K37" s="53"/>
      <c r="L37" s="35"/>
      <c r="M37" s="53"/>
      <c r="N37" s="53"/>
      <c r="O37" s="53"/>
      <c r="P37" s="61"/>
      <c r="Q37" s="53"/>
      <c r="R37" s="53"/>
      <c r="S37" s="53"/>
      <c r="T37" s="61"/>
      <c r="U37" s="53"/>
      <c r="V37" s="53"/>
      <c r="W37" s="53"/>
      <c r="X37" s="35"/>
      <c r="Y37" s="53"/>
      <c r="Z37" s="53"/>
      <c r="AA37" s="53"/>
      <c r="AB37" s="61"/>
      <c r="AC37" s="53"/>
      <c r="AD37" s="53"/>
      <c r="AE37" s="53"/>
    </row>
    <row r="38" spans="1:31" x14ac:dyDescent="0.15">
      <c r="A38" s="35"/>
      <c r="B38" s="35"/>
      <c r="C38" s="35"/>
      <c r="D38" s="61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61"/>
      <c r="P38" s="61"/>
      <c r="Q38" s="35"/>
      <c r="R38" s="35"/>
      <c r="S38" s="35"/>
      <c r="T38" s="61"/>
      <c r="U38" s="35"/>
      <c r="V38" s="35"/>
      <c r="W38" s="35"/>
      <c r="X38" s="35"/>
      <c r="Y38" s="35"/>
      <c r="Z38" s="35"/>
      <c r="AA38" s="35"/>
      <c r="AB38" s="35"/>
      <c r="AC38" s="61"/>
      <c r="AD38" s="61"/>
      <c r="AE38" s="61"/>
    </row>
    <row r="39" spans="1:31" x14ac:dyDescent="0.15">
      <c r="A39" s="66"/>
      <c r="B39" s="66"/>
      <c r="C39" s="66"/>
      <c r="D39" s="61"/>
      <c r="E39" s="66"/>
      <c r="F39" s="66"/>
      <c r="G39" s="53"/>
      <c r="H39" s="35"/>
      <c r="I39" s="66"/>
      <c r="J39" s="66"/>
      <c r="K39" s="53"/>
      <c r="L39" s="35"/>
      <c r="M39" s="66"/>
      <c r="N39" s="66"/>
      <c r="O39" s="53"/>
      <c r="P39" s="61"/>
      <c r="Q39" s="66"/>
      <c r="R39" s="66"/>
      <c r="S39" s="66"/>
      <c r="T39" s="61"/>
      <c r="U39" s="66"/>
      <c r="V39" s="66"/>
      <c r="W39" s="35"/>
      <c r="X39" s="66"/>
      <c r="Y39" s="66"/>
      <c r="Z39" s="35"/>
      <c r="AA39" s="66"/>
      <c r="AB39" s="66"/>
      <c r="AC39" s="61"/>
      <c r="AD39" s="61"/>
      <c r="AE39" s="61"/>
    </row>
    <row r="40" spans="1:31" x14ac:dyDescent="0.15">
      <c r="A40" s="98" t="s">
        <v>40</v>
      </c>
      <c r="B40" s="114"/>
      <c r="C40" s="99"/>
      <c r="E40" s="98" t="s">
        <v>383</v>
      </c>
      <c r="F40" s="114"/>
      <c r="G40" s="99"/>
      <c r="I40" s="98" t="s">
        <v>382</v>
      </c>
      <c r="J40" s="114"/>
      <c r="K40" s="99"/>
      <c r="L40" s="16"/>
      <c r="M40" s="98" t="s">
        <v>43</v>
      </c>
      <c r="N40" s="114"/>
      <c r="O40" s="99"/>
      <c r="Q40" s="98" t="s">
        <v>380</v>
      </c>
      <c r="R40" s="114"/>
      <c r="S40" s="99"/>
      <c r="U40" s="98" t="s">
        <v>379</v>
      </c>
      <c r="V40" s="114"/>
      <c r="W40" s="99"/>
      <c r="X40" s="16"/>
      <c r="Y40" s="98" t="s">
        <v>46</v>
      </c>
      <c r="Z40" s="114"/>
      <c r="AA40" s="99"/>
      <c r="AC40" s="98" t="s">
        <v>342</v>
      </c>
      <c r="AD40" s="114"/>
      <c r="AE40" s="99"/>
    </row>
    <row r="41" spans="1:31" s="61" customFormat="1" ht="11.25" customHeight="1" x14ac:dyDescent="0.15">
      <c r="A41" s="69" t="s">
        <v>1728</v>
      </c>
      <c r="B41" s="69" t="s">
        <v>143</v>
      </c>
      <c r="C41" s="69" t="s">
        <v>90</v>
      </c>
      <c r="E41" s="69" t="s">
        <v>1728</v>
      </c>
      <c r="F41" s="69" t="s">
        <v>143</v>
      </c>
      <c r="G41" s="69" t="s">
        <v>92</v>
      </c>
      <c r="I41" s="69" t="s">
        <v>1728</v>
      </c>
      <c r="J41" s="69" t="s">
        <v>137</v>
      </c>
      <c r="K41" s="69" t="s">
        <v>98</v>
      </c>
      <c r="L41" s="35"/>
      <c r="M41" s="69" t="s">
        <v>1728</v>
      </c>
      <c r="N41" s="69" t="s">
        <v>137</v>
      </c>
      <c r="O41" s="69" t="s">
        <v>101</v>
      </c>
      <c r="Q41" s="69" t="s">
        <v>1728</v>
      </c>
      <c r="R41" s="69" t="s">
        <v>137</v>
      </c>
      <c r="S41" s="69" t="s">
        <v>86</v>
      </c>
      <c r="U41" s="69" t="s">
        <v>1728</v>
      </c>
      <c r="V41" s="69" t="s">
        <v>124</v>
      </c>
      <c r="W41" s="69" t="s">
        <v>84</v>
      </c>
      <c r="X41" s="35"/>
      <c r="Y41" s="69" t="s">
        <v>1728</v>
      </c>
      <c r="Z41" s="69" t="s">
        <v>1728</v>
      </c>
      <c r="AA41" s="69" t="s">
        <v>124</v>
      </c>
      <c r="AC41" s="69" t="s">
        <v>1728</v>
      </c>
      <c r="AD41" s="69" t="s">
        <v>1897</v>
      </c>
      <c r="AE41" s="71" t="s">
        <v>98</v>
      </c>
    </row>
    <row r="42" spans="1:31" s="61" customFormat="1" ht="11.25" x14ac:dyDescent="0.15">
      <c r="A42" s="70" t="s">
        <v>1970</v>
      </c>
      <c r="B42" s="70" t="s">
        <v>1955</v>
      </c>
      <c r="C42" s="54" t="s">
        <v>1940</v>
      </c>
      <c r="E42" s="70" t="s">
        <v>1968</v>
      </c>
      <c r="F42" s="70" t="s">
        <v>1953</v>
      </c>
      <c r="G42" s="54" t="s">
        <v>1938</v>
      </c>
      <c r="I42" s="70" t="s">
        <v>1966</v>
      </c>
      <c r="J42" s="70" t="s">
        <v>1952</v>
      </c>
      <c r="K42" s="54" t="s">
        <v>1936</v>
      </c>
      <c r="L42" s="35"/>
      <c r="M42" s="70" t="s">
        <v>1964</v>
      </c>
      <c r="N42" s="70" t="s">
        <v>1950</v>
      </c>
      <c r="O42" s="54" t="s">
        <v>1934</v>
      </c>
      <c r="Q42" s="70" t="s">
        <v>1962</v>
      </c>
      <c r="R42" s="70" t="s">
        <v>1948</v>
      </c>
      <c r="S42" s="54" t="s">
        <v>1932</v>
      </c>
      <c r="U42" s="70" t="s">
        <v>1960</v>
      </c>
      <c r="V42" s="70" t="s">
        <v>1946</v>
      </c>
      <c r="W42" s="54" t="s">
        <v>2949</v>
      </c>
      <c r="X42" s="35"/>
      <c r="Y42" s="70" t="s">
        <v>1959</v>
      </c>
      <c r="Z42" s="70" t="s">
        <v>1944</v>
      </c>
      <c r="AA42" s="54" t="s">
        <v>1931</v>
      </c>
      <c r="AC42" s="54" t="s">
        <v>1957</v>
      </c>
      <c r="AD42" s="65" t="s">
        <v>1942</v>
      </c>
      <c r="AE42" s="54" t="s">
        <v>1930</v>
      </c>
    </row>
    <row r="43" spans="1:31" s="61" customFormat="1" ht="11.25" x14ac:dyDescent="0.15">
      <c r="A43" s="69" t="s">
        <v>101</v>
      </c>
      <c r="B43" s="69" t="s">
        <v>112</v>
      </c>
      <c r="C43" s="71" t="s">
        <v>98</v>
      </c>
      <c r="E43" s="69" t="s">
        <v>98</v>
      </c>
      <c r="F43" s="69" t="s">
        <v>115</v>
      </c>
      <c r="G43" s="71" t="s">
        <v>141</v>
      </c>
      <c r="I43" s="69" t="s">
        <v>139</v>
      </c>
      <c r="J43" s="69" t="s">
        <v>132</v>
      </c>
      <c r="K43" s="71" t="s">
        <v>114</v>
      </c>
      <c r="L43" s="35"/>
      <c r="M43" s="69" t="s">
        <v>1805</v>
      </c>
      <c r="N43" s="69" t="s">
        <v>1770</v>
      </c>
      <c r="O43" s="71" t="s">
        <v>104</v>
      </c>
      <c r="Q43" s="69" t="s">
        <v>104</v>
      </c>
      <c r="R43" s="69" t="s">
        <v>1749</v>
      </c>
      <c r="S43" s="63"/>
      <c r="U43" s="69" t="s">
        <v>135</v>
      </c>
      <c r="V43" s="69" t="s">
        <v>107</v>
      </c>
      <c r="W43" s="63"/>
      <c r="X43" s="35"/>
      <c r="Y43" s="69" t="s">
        <v>132</v>
      </c>
      <c r="Z43" s="69" t="s">
        <v>104</v>
      </c>
      <c r="AA43" s="63"/>
      <c r="AC43" s="71" t="s">
        <v>110</v>
      </c>
      <c r="AD43" s="69" t="s">
        <v>141</v>
      </c>
      <c r="AE43" s="63"/>
    </row>
    <row r="44" spans="1:31" s="61" customFormat="1" ht="11.25" x14ac:dyDescent="0.15">
      <c r="A44" s="54" t="s">
        <v>1969</v>
      </c>
      <c r="B44" s="54" t="s">
        <v>1954</v>
      </c>
      <c r="C44" s="54" t="s">
        <v>1939</v>
      </c>
      <c r="E44" s="54" t="s">
        <v>1967</v>
      </c>
      <c r="F44" s="54" t="s">
        <v>2948</v>
      </c>
      <c r="G44" s="54" t="s">
        <v>1937</v>
      </c>
      <c r="I44" s="54" t="s">
        <v>1965</v>
      </c>
      <c r="J44" s="54" t="s">
        <v>1951</v>
      </c>
      <c r="K44" s="54" t="s">
        <v>1935</v>
      </c>
      <c r="L44" s="35"/>
      <c r="M44" s="54" t="s">
        <v>1963</v>
      </c>
      <c r="N44" s="54" t="s">
        <v>1949</v>
      </c>
      <c r="O44" s="54" t="s">
        <v>1933</v>
      </c>
      <c r="Q44" s="54" t="s">
        <v>1961</v>
      </c>
      <c r="R44" s="54" t="s">
        <v>1947</v>
      </c>
      <c r="S44" s="18"/>
      <c r="U44" s="54" t="s">
        <v>2950</v>
      </c>
      <c r="V44" s="54" t="s">
        <v>1945</v>
      </c>
      <c r="W44" s="18"/>
      <c r="X44" s="35"/>
      <c r="Y44" s="54" t="s">
        <v>1958</v>
      </c>
      <c r="Z44" s="54" t="s">
        <v>1943</v>
      </c>
      <c r="AA44" s="18"/>
      <c r="AC44" s="54" t="s">
        <v>1956</v>
      </c>
      <c r="AD44" s="54" t="s">
        <v>1941</v>
      </c>
      <c r="AE44" s="18"/>
    </row>
    <row r="45" spans="1:31" s="6" customFormat="1" ht="12" x14ac:dyDescent="0.15">
      <c r="A45" s="53"/>
      <c r="B45" s="53"/>
      <c r="C45" s="53"/>
      <c r="D45" s="61"/>
      <c r="E45" s="53"/>
      <c r="F45" s="53"/>
      <c r="G45" s="53"/>
      <c r="H45" s="61"/>
      <c r="I45" s="53"/>
      <c r="J45" s="53"/>
      <c r="K45" s="53"/>
      <c r="L45" s="35"/>
      <c r="M45" s="53"/>
      <c r="N45" s="53"/>
      <c r="O45" s="53"/>
      <c r="P45" s="61"/>
      <c r="Q45" s="53"/>
      <c r="R45" s="53"/>
      <c r="S45" s="53"/>
      <c r="T45" s="61"/>
      <c r="U45" s="53"/>
      <c r="V45" s="53"/>
      <c r="W45" s="53"/>
      <c r="X45" s="35"/>
      <c r="Y45" s="53"/>
      <c r="Z45" s="53"/>
      <c r="AA45" s="53"/>
      <c r="AB45" s="61"/>
      <c r="AC45" s="53"/>
      <c r="AD45" s="53"/>
      <c r="AE45" s="53"/>
    </row>
    <row r="46" spans="1:31" x14ac:dyDescent="0.15">
      <c r="A46" s="53"/>
      <c r="B46" s="53"/>
      <c r="C46" s="53"/>
      <c r="D46" s="61"/>
      <c r="E46" s="53"/>
      <c r="F46" s="53"/>
      <c r="G46" s="53"/>
      <c r="H46" s="35"/>
      <c r="I46" s="53"/>
      <c r="J46" s="53"/>
      <c r="K46" s="53"/>
      <c r="L46" s="35"/>
      <c r="M46" s="53"/>
      <c r="N46" s="53"/>
      <c r="O46" s="53"/>
      <c r="P46" s="61"/>
      <c r="Q46" s="53"/>
      <c r="R46" s="53"/>
      <c r="S46" s="53"/>
      <c r="T46" s="61"/>
      <c r="U46" s="53"/>
      <c r="V46" s="53"/>
      <c r="W46" s="35"/>
      <c r="X46" s="53"/>
      <c r="Y46" s="53"/>
      <c r="Z46" s="35"/>
      <c r="AA46" s="53"/>
      <c r="AB46" s="53"/>
      <c r="AC46" s="61"/>
      <c r="AD46" s="61"/>
      <c r="AE46" s="61"/>
    </row>
    <row r="47" spans="1:31" ht="14.25" thickBot="1" x14ac:dyDescent="0.2">
      <c r="A47" s="35"/>
      <c r="B47" s="35"/>
      <c r="C47" s="35"/>
      <c r="D47" s="61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61"/>
      <c r="P47" s="61"/>
      <c r="Q47" s="35"/>
      <c r="R47" s="35"/>
      <c r="S47" s="35"/>
      <c r="T47" s="61"/>
      <c r="U47" s="35"/>
      <c r="V47" s="35"/>
      <c r="W47" s="35"/>
      <c r="X47" s="35"/>
      <c r="Y47" s="35"/>
      <c r="Z47" s="35"/>
      <c r="AA47" s="35"/>
      <c r="AB47" s="35"/>
      <c r="AC47" s="61"/>
      <c r="AD47" s="61"/>
      <c r="AE47" s="61"/>
    </row>
    <row r="48" spans="1:31" ht="17.25" x14ac:dyDescent="0.15">
      <c r="D48" s="35"/>
      <c r="E48" s="164" t="s">
        <v>16</v>
      </c>
      <c r="F48" s="165"/>
      <c r="G48" s="166"/>
      <c r="H48" s="35"/>
      <c r="J48" s="77" t="s">
        <v>11</v>
      </c>
      <c r="K48" s="66"/>
      <c r="L48" s="35"/>
      <c r="M48" s="163"/>
      <c r="N48" s="163"/>
      <c r="O48" s="163"/>
      <c r="P48" s="35"/>
      <c r="Q48" s="163"/>
      <c r="R48" s="163"/>
      <c r="S48" s="163"/>
      <c r="T48" s="61"/>
      <c r="U48" s="35"/>
      <c r="V48" s="35"/>
      <c r="W48" s="35"/>
      <c r="X48" s="35"/>
      <c r="Y48" s="35"/>
      <c r="Z48" s="35"/>
      <c r="AA48" s="35"/>
      <c r="AB48" s="35"/>
      <c r="AC48" s="61"/>
      <c r="AD48" s="61"/>
      <c r="AE48" s="61"/>
    </row>
    <row r="49" spans="1:31" s="6" customFormat="1" ht="17.25" x14ac:dyDescent="0.15">
      <c r="D49" s="35"/>
      <c r="E49" s="72" t="s">
        <v>540</v>
      </c>
      <c r="F49" s="73" t="s">
        <v>539</v>
      </c>
      <c r="G49" s="156" t="s">
        <v>538</v>
      </c>
      <c r="H49" s="35"/>
      <c r="J49" s="63" t="s">
        <v>1</v>
      </c>
      <c r="K49" s="53"/>
      <c r="L49" s="35"/>
      <c r="M49" s="53"/>
      <c r="N49" s="53"/>
      <c r="O49" s="53"/>
      <c r="P49" s="35"/>
      <c r="Q49" s="53"/>
      <c r="R49" s="53"/>
      <c r="S49" s="53"/>
      <c r="T49" s="61"/>
      <c r="U49" s="35"/>
      <c r="V49" s="35"/>
      <c r="W49" s="35"/>
      <c r="X49" s="35"/>
      <c r="Y49" s="35"/>
      <c r="Z49" s="35"/>
      <c r="AA49" s="35"/>
      <c r="AB49" s="35"/>
      <c r="AC49" s="61"/>
      <c r="AD49" s="61"/>
      <c r="AE49" s="61"/>
    </row>
    <row r="50" spans="1:31" s="6" customFormat="1" ht="17.25" x14ac:dyDescent="0.15">
      <c r="D50" s="35"/>
      <c r="E50" s="74" t="s">
        <v>531</v>
      </c>
      <c r="F50" s="75" t="s">
        <v>530</v>
      </c>
      <c r="G50" s="157"/>
      <c r="H50" s="35"/>
      <c r="J50" s="18" t="s">
        <v>1929</v>
      </c>
      <c r="K50" s="53"/>
      <c r="L50" s="35"/>
      <c r="M50" s="53"/>
      <c r="N50" s="53"/>
      <c r="O50" s="68"/>
      <c r="P50" s="35"/>
      <c r="Q50" s="53"/>
      <c r="R50" s="53"/>
      <c r="S50" s="53"/>
      <c r="T50" s="61"/>
      <c r="U50" s="66"/>
      <c r="V50" s="66"/>
      <c r="W50" s="35"/>
      <c r="X50" s="66"/>
      <c r="Y50" s="66"/>
      <c r="Z50" s="35"/>
      <c r="AA50" s="66"/>
      <c r="AB50" s="66"/>
      <c r="AC50" s="61"/>
      <c r="AD50" s="61"/>
      <c r="AE50" s="61"/>
    </row>
    <row r="51" spans="1:31" s="6" customFormat="1" ht="12" x14ac:dyDescent="0.15">
      <c r="D51" s="35"/>
      <c r="E51" s="158" t="s">
        <v>18</v>
      </c>
      <c r="F51" s="160" t="s">
        <v>19</v>
      </c>
      <c r="G51" s="156" t="s">
        <v>20</v>
      </c>
      <c r="H51" s="35"/>
      <c r="I51" s="53"/>
      <c r="J51" s="53"/>
      <c r="K51" s="53"/>
      <c r="L51" s="35"/>
      <c r="M51" s="53"/>
      <c r="N51" s="53"/>
      <c r="O51" s="53"/>
      <c r="P51" s="35"/>
      <c r="Q51" s="53"/>
      <c r="R51" s="53"/>
      <c r="S51" s="53"/>
      <c r="T51" s="61"/>
      <c r="U51" s="53"/>
      <c r="V51" s="53"/>
      <c r="W51" s="35"/>
      <c r="X51" s="53"/>
      <c r="Y51" s="53"/>
      <c r="Z51" s="35"/>
      <c r="AA51" s="53"/>
      <c r="AB51" s="53"/>
      <c r="AC51" s="61"/>
      <c r="AD51" s="61"/>
      <c r="AE51" s="61"/>
    </row>
    <row r="52" spans="1:31" s="6" customFormat="1" ht="12.75" thickBot="1" x14ac:dyDescent="0.2">
      <c r="D52" s="35"/>
      <c r="E52" s="159"/>
      <c r="F52" s="161"/>
      <c r="G52" s="162"/>
      <c r="H52" s="35"/>
      <c r="I52" s="53"/>
      <c r="J52" s="53"/>
      <c r="K52" s="53"/>
      <c r="L52" s="35"/>
      <c r="M52" s="53"/>
      <c r="N52" s="53"/>
      <c r="O52" s="68"/>
      <c r="P52" s="35"/>
      <c r="Q52" s="53"/>
      <c r="R52" s="53"/>
      <c r="S52" s="53"/>
      <c r="T52" s="61"/>
      <c r="U52" s="53"/>
      <c r="V52" s="53"/>
      <c r="W52" s="35"/>
      <c r="X52" s="53"/>
      <c r="Y52" s="53"/>
      <c r="Z52" s="35"/>
      <c r="AA52" s="53"/>
      <c r="AB52" s="53"/>
      <c r="AC52" s="61"/>
      <c r="AD52" s="61"/>
      <c r="AE52" s="61"/>
    </row>
    <row r="53" spans="1:31" x14ac:dyDescent="0.15">
      <c r="A53" s="56"/>
      <c r="B53" s="56"/>
      <c r="C53" s="56"/>
      <c r="D53" s="16"/>
      <c r="E53" s="56"/>
      <c r="F53" s="56"/>
      <c r="G53" s="56"/>
      <c r="H53" s="16"/>
      <c r="I53" s="56"/>
      <c r="J53" s="56"/>
      <c r="K53" s="56"/>
      <c r="L53" s="16"/>
      <c r="M53" s="56"/>
      <c r="N53" s="56"/>
      <c r="O53" s="56"/>
      <c r="P53" s="16"/>
      <c r="Q53" s="56"/>
      <c r="R53" s="56"/>
      <c r="S53" s="56"/>
      <c r="U53" s="56"/>
      <c r="V53" s="56"/>
      <c r="W53" s="16"/>
      <c r="X53" s="56"/>
      <c r="Y53" s="56"/>
      <c r="Z53" s="16"/>
      <c r="AA53" s="56"/>
      <c r="AB53" s="56"/>
    </row>
    <row r="54" spans="1:31" x14ac:dyDescent="0.15">
      <c r="A54" s="58"/>
      <c r="B54" s="58"/>
      <c r="C54" s="58"/>
      <c r="D54" s="16"/>
      <c r="E54" s="58"/>
      <c r="F54" s="58"/>
      <c r="G54" s="58"/>
      <c r="H54" s="16"/>
      <c r="I54" s="58"/>
      <c r="J54" s="58"/>
      <c r="K54" s="58"/>
      <c r="L54" s="16"/>
      <c r="M54" s="58"/>
      <c r="N54" s="58"/>
      <c r="O54" s="58"/>
      <c r="P54" s="16"/>
      <c r="Q54" s="58"/>
      <c r="R54" s="58"/>
      <c r="S54" s="58"/>
      <c r="U54" s="58"/>
      <c r="V54" s="58"/>
      <c r="W54" s="16"/>
      <c r="X54" s="58"/>
      <c r="Y54" s="58"/>
      <c r="Z54" s="16"/>
      <c r="AA54" s="58"/>
      <c r="AB54" s="58"/>
    </row>
    <row r="55" spans="1:31" x14ac:dyDescent="0.15">
      <c r="A55" s="105"/>
      <c r="B55" s="105"/>
      <c r="C55" s="105"/>
      <c r="D55" s="16"/>
      <c r="E55" s="105"/>
      <c r="F55" s="105"/>
      <c r="G55" s="105"/>
      <c r="H55" s="16"/>
      <c r="I55" s="105"/>
      <c r="J55" s="105"/>
      <c r="K55" s="105"/>
      <c r="L55" s="16"/>
      <c r="M55" s="105"/>
      <c r="N55" s="105"/>
      <c r="O55" s="105"/>
      <c r="P55" s="16"/>
      <c r="Q55" s="105"/>
      <c r="R55" s="105"/>
      <c r="S55" s="105"/>
      <c r="U55" s="56"/>
      <c r="V55" s="56"/>
      <c r="W55" s="16"/>
      <c r="X55" s="56"/>
      <c r="Y55" s="56"/>
      <c r="Z55" s="16"/>
      <c r="AA55" s="56"/>
      <c r="AB55" s="56"/>
    </row>
    <row r="56" spans="1:31" s="6" customFormat="1" ht="12" x14ac:dyDescent="0.15">
      <c r="A56" s="58"/>
      <c r="B56" s="58"/>
      <c r="C56" s="58"/>
      <c r="D56" s="7"/>
      <c r="E56" s="58"/>
      <c r="F56" s="58"/>
      <c r="G56" s="58"/>
      <c r="H56" s="7"/>
      <c r="I56" s="58"/>
      <c r="J56" s="58"/>
      <c r="K56" s="58"/>
      <c r="L56" s="7"/>
      <c r="M56" s="58"/>
      <c r="N56" s="58"/>
      <c r="O56" s="58"/>
      <c r="P56" s="7"/>
      <c r="Q56" s="58"/>
      <c r="R56" s="58"/>
      <c r="S56" s="58"/>
      <c r="U56" s="58"/>
      <c r="V56" s="58"/>
      <c r="W56" s="7"/>
      <c r="X56" s="58"/>
      <c r="Y56" s="58"/>
      <c r="Z56" s="7"/>
      <c r="AA56" s="58"/>
      <c r="AB56" s="58"/>
    </row>
    <row r="57" spans="1:31" s="6" customFormat="1" ht="12" x14ac:dyDescent="0.15">
      <c r="A57" s="58"/>
      <c r="B57" s="58"/>
      <c r="C57" s="58"/>
      <c r="D57" s="7"/>
      <c r="E57" s="58"/>
      <c r="F57" s="58"/>
      <c r="G57" s="58"/>
      <c r="H57" s="7"/>
      <c r="I57" s="58"/>
      <c r="J57" s="58"/>
      <c r="K57" s="58"/>
      <c r="L57" s="7"/>
      <c r="M57" s="58"/>
      <c r="N57" s="58"/>
      <c r="O57" s="58"/>
      <c r="P57" s="7"/>
      <c r="Q57" s="58"/>
      <c r="R57" s="58"/>
      <c r="S57" s="58"/>
      <c r="U57" s="7"/>
      <c r="V57" s="7"/>
      <c r="W57" s="7"/>
      <c r="X57" s="7"/>
      <c r="Y57" s="7"/>
      <c r="Z57" s="7"/>
      <c r="AA57" s="7"/>
      <c r="AB57" s="7"/>
    </row>
    <row r="58" spans="1:31" s="6" customFormat="1" ht="12" x14ac:dyDescent="0.15">
      <c r="A58" s="58"/>
      <c r="B58" s="58"/>
      <c r="C58" s="58"/>
      <c r="D58" s="7"/>
      <c r="E58" s="58"/>
      <c r="F58" s="58"/>
      <c r="G58" s="58"/>
      <c r="H58" s="7"/>
      <c r="I58" s="58"/>
      <c r="J58" s="58"/>
      <c r="K58" s="58"/>
      <c r="L58" s="7"/>
      <c r="M58" s="58"/>
      <c r="N58" s="58"/>
      <c r="O58" s="58"/>
      <c r="P58" s="7"/>
      <c r="Q58" s="58"/>
      <c r="R58" s="58"/>
      <c r="S58" s="58"/>
      <c r="U58" s="7"/>
      <c r="V58" s="7"/>
      <c r="W58" s="7"/>
      <c r="X58" s="7"/>
      <c r="Y58" s="7"/>
      <c r="Z58" s="7"/>
      <c r="AA58" s="7"/>
      <c r="AB58" s="7"/>
    </row>
    <row r="59" spans="1:31" s="6" customFormat="1" ht="12" x14ac:dyDescent="0.15">
      <c r="A59" s="58"/>
      <c r="B59" s="58"/>
      <c r="C59" s="58"/>
      <c r="D59" s="7"/>
      <c r="E59" s="58"/>
      <c r="F59" s="58"/>
      <c r="G59" s="58"/>
      <c r="H59" s="7"/>
      <c r="I59" s="58"/>
      <c r="J59" s="58"/>
      <c r="K59" s="58"/>
      <c r="L59" s="7"/>
      <c r="M59" s="58"/>
      <c r="N59" s="58"/>
      <c r="O59" s="58"/>
      <c r="P59" s="7"/>
      <c r="Q59" s="58"/>
      <c r="R59" s="58"/>
      <c r="S59" s="58"/>
      <c r="U59" s="7"/>
      <c r="V59" s="7"/>
      <c r="W59" s="7"/>
      <c r="X59" s="7"/>
      <c r="Y59" s="7"/>
      <c r="Z59" s="7"/>
      <c r="AA59" s="7"/>
      <c r="AB59" s="7"/>
    </row>
    <row r="60" spans="1:31" x14ac:dyDescent="0.15">
      <c r="A60" s="21"/>
      <c r="B60" s="21"/>
      <c r="C60" s="21"/>
      <c r="D60" s="16"/>
      <c r="E60" s="17"/>
      <c r="F60" s="17"/>
      <c r="G60" s="56"/>
      <c r="H60" s="16"/>
      <c r="I60" s="17"/>
      <c r="J60" s="17"/>
      <c r="K60" s="56"/>
      <c r="L60" s="16"/>
      <c r="M60" s="17"/>
      <c r="N60" s="17"/>
      <c r="O60" s="56"/>
      <c r="Q60" s="17"/>
      <c r="R60" s="17"/>
      <c r="S60" s="17"/>
      <c r="U60" s="17"/>
      <c r="V60" s="17"/>
      <c r="W60" s="16"/>
      <c r="X60" s="17"/>
      <c r="Y60" s="17"/>
      <c r="Z60" s="16"/>
      <c r="AA60" s="17"/>
      <c r="AB60" s="17"/>
    </row>
    <row r="61" spans="1:31" ht="14.25" customHeight="1" x14ac:dyDescent="0.15">
      <c r="A61" s="21"/>
      <c r="D61" s="16"/>
      <c r="E61" s="58"/>
      <c r="F61" s="56"/>
      <c r="G61" s="56"/>
      <c r="H61" s="16"/>
      <c r="I61" s="58"/>
      <c r="J61" s="56"/>
      <c r="K61" s="56"/>
      <c r="L61" s="16"/>
      <c r="M61" s="58"/>
      <c r="N61" s="56"/>
      <c r="O61" s="56"/>
      <c r="Q61" s="58"/>
      <c r="R61" s="56"/>
      <c r="S61" s="56"/>
      <c r="U61" s="58"/>
      <c r="V61" s="56"/>
      <c r="W61" s="16"/>
      <c r="X61" s="58"/>
      <c r="Y61" s="56"/>
      <c r="Z61" s="16"/>
      <c r="AA61" s="58"/>
      <c r="AB61" s="56"/>
    </row>
    <row r="62" spans="1:31" ht="14.25" customHeight="1" x14ac:dyDescent="0.15">
      <c r="E62" s="105"/>
      <c r="F62" s="105"/>
      <c r="G62" s="105"/>
      <c r="H62" s="16"/>
      <c r="I62" s="105"/>
      <c r="J62" s="105"/>
      <c r="K62" s="105"/>
      <c r="L62" s="16"/>
      <c r="M62" s="105"/>
      <c r="N62" s="105"/>
      <c r="O62" s="105"/>
      <c r="P62" s="17"/>
      <c r="Q62" s="105"/>
      <c r="R62" s="105"/>
      <c r="S62" s="105"/>
      <c r="T62" s="16"/>
      <c r="U62" s="58"/>
      <c r="V62" s="58"/>
      <c r="W62" s="16"/>
      <c r="X62" s="58"/>
      <c r="Y62" s="58"/>
    </row>
    <row r="63" spans="1:31" ht="14.25" customHeight="1" x14ac:dyDescent="0.15">
      <c r="E63" s="58"/>
      <c r="F63" s="58"/>
      <c r="G63" s="58"/>
      <c r="H63" s="16"/>
      <c r="I63" s="58"/>
      <c r="J63" s="56"/>
      <c r="K63" s="56"/>
      <c r="L63" s="16"/>
      <c r="M63" s="58"/>
      <c r="N63" s="58"/>
      <c r="O63" s="58"/>
      <c r="P63" s="56"/>
      <c r="Q63" s="58"/>
      <c r="R63" s="58"/>
      <c r="S63" s="58"/>
      <c r="T63" s="16"/>
      <c r="U63" s="56"/>
      <c r="V63" s="56"/>
      <c r="W63" s="16"/>
      <c r="X63" s="56"/>
      <c r="Y63" s="56"/>
    </row>
    <row r="64" spans="1:31" ht="14.25" customHeight="1" x14ac:dyDescent="0.15">
      <c r="E64" s="58"/>
      <c r="F64" s="58"/>
      <c r="G64" s="58"/>
      <c r="H64" s="16"/>
      <c r="I64" s="58"/>
      <c r="J64" s="58"/>
      <c r="K64" s="58"/>
      <c r="L64" s="16"/>
      <c r="M64" s="58"/>
      <c r="N64" s="58"/>
      <c r="O64" s="58"/>
      <c r="P64" s="16"/>
      <c r="Q64" s="58"/>
      <c r="R64" s="58"/>
      <c r="S64" s="59"/>
      <c r="T64" s="16"/>
      <c r="U64" s="58"/>
      <c r="V64" s="58"/>
      <c r="W64" s="16"/>
      <c r="X64" s="58"/>
      <c r="Y64" s="58"/>
    </row>
    <row r="65" spans="5:25" ht="14.25" customHeight="1" x14ac:dyDescent="0.15">
      <c r="E65" s="58"/>
      <c r="F65" s="58"/>
      <c r="G65" s="58"/>
      <c r="H65" s="16"/>
      <c r="I65" s="56"/>
      <c r="J65" s="56"/>
      <c r="K65" s="56"/>
      <c r="L65" s="16"/>
      <c r="M65" s="58"/>
      <c r="N65" s="58"/>
      <c r="O65" s="58"/>
      <c r="P65" s="16"/>
      <c r="Q65" s="58"/>
      <c r="R65" s="58"/>
      <c r="S65" s="58"/>
      <c r="T65" s="16"/>
      <c r="U65" s="56"/>
      <c r="V65" s="56"/>
      <c r="W65" s="16"/>
      <c r="X65" s="56"/>
      <c r="Y65" s="56"/>
    </row>
    <row r="66" spans="5:25" ht="14.25" customHeight="1" x14ac:dyDescent="0.15">
      <c r="E66" s="58"/>
      <c r="F66" s="58"/>
      <c r="G66" s="58"/>
      <c r="H66" s="16"/>
      <c r="I66" s="58"/>
      <c r="J66" s="58"/>
      <c r="K66" s="58"/>
      <c r="L66" s="16"/>
      <c r="M66" s="58"/>
      <c r="N66" s="58"/>
      <c r="O66" s="58"/>
      <c r="P66" s="16"/>
      <c r="Q66" s="58"/>
      <c r="R66" s="58"/>
      <c r="S66" s="58"/>
      <c r="T66" s="16"/>
      <c r="U66" s="58"/>
      <c r="V66" s="58"/>
      <c r="W66" s="16"/>
      <c r="X66" s="58"/>
      <c r="Y66" s="58"/>
    </row>
    <row r="67" spans="5:25" x14ac:dyDescent="0.15">
      <c r="E67" s="16"/>
      <c r="F67" s="16"/>
      <c r="G67" s="16"/>
      <c r="H67" s="16"/>
      <c r="I67" s="16"/>
      <c r="J67" s="16"/>
      <c r="K67" s="16"/>
      <c r="L67" s="16"/>
      <c r="M67" s="16"/>
      <c r="N67" s="16"/>
      <c r="Q67" s="16"/>
      <c r="R67" s="16"/>
      <c r="S67" s="16"/>
    </row>
    <row r="68" spans="5:25" x14ac:dyDescent="0.15">
      <c r="E68" s="16"/>
      <c r="F68" s="16"/>
      <c r="G68" s="16"/>
      <c r="H68" s="16"/>
      <c r="I68" s="16"/>
      <c r="J68" s="52"/>
      <c r="K68" s="16"/>
      <c r="L68" s="16"/>
      <c r="M68" s="16"/>
      <c r="N68" s="16"/>
      <c r="Q68" s="16"/>
      <c r="S68" s="16"/>
    </row>
    <row r="69" spans="5:25" x14ac:dyDescent="0.15">
      <c r="H69" s="16"/>
      <c r="I69" s="16"/>
      <c r="J69" s="16"/>
      <c r="K69" s="16"/>
      <c r="L69" s="16"/>
      <c r="M69" s="16"/>
      <c r="N69" s="16"/>
      <c r="Q69" s="16"/>
      <c r="S69" s="16"/>
    </row>
    <row r="70" spans="5:25" x14ac:dyDescent="0.15">
      <c r="H70" s="105"/>
      <c r="I70" s="105"/>
      <c r="J70" s="105"/>
      <c r="K70" s="105"/>
      <c r="L70" s="105"/>
      <c r="M70" s="17"/>
      <c r="N70" s="17"/>
      <c r="O70" s="56"/>
      <c r="Q70" s="17"/>
      <c r="S70" s="17"/>
    </row>
    <row r="71" spans="5:25" x14ac:dyDescent="0.15">
      <c r="H71" s="16"/>
      <c r="I71" s="56"/>
      <c r="J71" s="56"/>
      <c r="K71" s="56"/>
      <c r="L71" s="16"/>
      <c r="M71" s="56"/>
      <c r="N71" s="56"/>
      <c r="O71" s="56"/>
      <c r="Q71" s="56"/>
      <c r="R71" s="56"/>
      <c r="S71" s="56"/>
    </row>
    <row r="72" spans="5:25" x14ac:dyDescent="0.15">
      <c r="E72" s="58"/>
      <c r="F72" s="58"/>
      <c r="G72" s="58"/>
      <c r="H72" s="16"/>
      <c r="I72" s="58"/>
      <c r="J72" s="58"/>
      <c r="K72" s="58"/>
      <c r="L72" s="16"/>
      <c r="M72" s="58"/>
      <c r="N72" s="58"/>
      <c r="O72" s="58"/>
      <c r="Q72" s="58"/>
      <c r="R72" s="58"/>
      <c r="S72" s="58"/>
    </row>
    <row r="73" spans="5:25" x14ac:dyDescent="0.15">
      <c r="E73" s="56"/>
      <c r="F73" s="56"/>
      <c r="G73" s="56"/>
      <c r="H73" s="16"/>
      <c r="I73" s="56"/>
      <c r="J73" s="56"/>
      <c r="K73" s="56"/>
      <c r="L73" s="16"/>
      <c r="M73" s="56"/>
      <c r="N73" s="56"/>
      <c r="O73" s="56"/>
      <c r="Q73" s="56"/>
      <c r="R73" s="56"/>
      <c r="S73" s="56"/>
    </row>
    <row r="74" spans="5:25" x14ac:dyDescent="0.15">
      <c r="E74" s="58"/>
      <c r="F74" s="58"/>
      <c r="G74" s="58"/>
      <c r="H74" s="16"/>
      <c r="I74" s="58"/>
      <c r="J74" s="58"/>
      <c r="K74" s="58"/>
      <c r="L74" s="16"/>
      <c r="M74" s="58"/>
      <c r="N74" s="58"/>
      <c r="O74" s="58"/>
      <c r="Q74" s="58"/>
      <c r="R74" s="58"/>
      <c r="S74" s="58"/>
    </row>
    <row r="75" spans="5:25" x14ac:dyDescent="0.15">
      <c r="E75" s="16"/>
      <c r="F75" s="16"/>
      <c r="G75" s="16"/>
      <c r="H75" s="16"/>
      <c r="I75" s="16"/>
      <c r="J75" s="16"/>
      <c r="K75" s="16"/>
      <c r="L75" s="16"/>
      <c r="M75" s="16"/>
      <c r="N75" s="16"/>
      <c r="Q75" s="16"/>
      <c r="R75" s="16"/>
      <c r="S75" s="16"/>
    </row>
    <row r="76" spans="5:25" x14ac:dyDescent="0.1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Q76" s="16"/>
      <c r="R76" s="16"/>
      <c r="S76" s="16"/>
    </row>
    <row r="77" spans="5:25" x14ac:dyDescent="0.15">
      <c r="E77" s="16"/>
      <c r="F77" s="16"/>
      <c r="G77" s="16"/>
      <c r="H77" s="16"/>
      <c r="I77" s="17"/>
      <c r="J77" s="17"/>
      <c r="K77" s="17"/>
      <c r="L77" s="17"/>
      <c r="M77" s="17"/>
      <c r="N77" s="17"/>
      <c r="O77" s="17"/>
      <c r="Q77" s="16"/>
      <c r="R77" s="16"/>
      <c r="S77" s="16"/>
    </row>
    <row r="78" spans="5:25" x14ac:dyDescent="0.15">
      <c r="E78" s="16"/>
      <c r="F78" s="16"/>
      <c r="G78" s="16"/>
      <c r="H78" s="16"/>
      <c r="I78" s="16"/>
      <c r="J78" s="16"/>
      <c r="K78" s="16"/>
      <c r="L78" s="16"/>
      <c r="M78" s="16"/>
      <c r="N78" s="16"/>
      <c r="Q78" s="16"/>
      <c r="R78" s="16"/>
      <c r="S78" s="16"/>
    </row>
    <row r="79" spans="5:25" x14ac:dyDescent="0.15">
      <c r="E79" s="17"/>
      <c r="F79" s="17"/>
      <c r="G79" s="56"/>
      <c r="H79" s="16"/>
      <c r="I79" s="17"/>
      <c r="J79" s="17"/>
      <c r="K79" s="56"/>
      <c r="L79" s="16"/>
      <c r="M79" s="17"/>
      <c r="N79" s="17"/>
      <c r="O79" s="56"/>
      <c r="Q79" s="16"/>
      <c r="R79" s="16"/>
      <c r="S79" s="16"/>
    </row>
    <row r="80" spans="5:25" x14ac:dyDescent="0.15">
      <c r="E80" s="58"/>
      <c r="F80" s="56"/>
      <c r="G80" s="56"/>
      <c r="H80" s="16"/>
      <c r="I80" s="58"/>
      <c r="J80" s="56"/>
      <c r="K80" s="56"/>
      <c r="L80" s="16"/>
      <c r="M80" s="58"/>
      <c r="N80" s="56"/>
      <c r="O80" s="56"/>
      <c r="Q80" s="16"/>
      <c r="R80" s="16"/>
      <c r="S80" s="16"/>
    </row>
    <row r="81" spans="5:19" x14ac:dyDescent="0.15">
      <c r="E81" s="58"/>
      <c r="F81" s="58"/>
      <c r="G81" s="58"/>
      <c r="H81" s="16"/>
      <c r="I81" s="58"/>
      <c r="J81" s="58"/>
      <c r="K81" s="58"/>
      <c r="L81" s="16"/>
      <c r="M81" s="58"/>
      <c r="N81" s="58"/>
      <c r="O81" s="58"/>
      <c r="Q81" s="16"/>
      <c r="R81" s="16"/>
      <c r="S81" s="16"/>
    </row>
    <row r="82" spans="5:19" x14ac:dyDescent="0.15">
      <c r="E82" s="56"/>
      <c r="F82" s="56"/>
      <c r="G82" s="56"/>
      <c r="H82" s="16"/>
      <c r="I82" s="56"/>
      <c r="J82" s="56"/>
      <c r="K82" s="56"/>
      <c r="L82" s="16"/>
      <c r="M82" s="56"/>
      <c r="N82" s="56"/>
      <c r="O82" s="56"/>
      <c r="Q82" s="16"/>
      <c r="R82" s="16"/>
      <c r="S82" s="16"/>
    </row>
    <row r="83" spans="5:19" x14ac:dyDescent="0.15">
      <c r="E83" s="58"/>
      <c r="F83" s="58"/>
      <c r="G83" s="58"/>
      <c r="H83" s="16"/>
      <c r="I83" s="58"/>
      <c r="J83" s="58"/>
      <c r="K83" s="58"/>
      <c r="L83" s="16"/>
      <c r="M83" s="58"/>
      <c r="N83" s="58"/>
      <c r="O83" s="58"/>
      <c r="Q83" s="16"/>
      <c r="R83" s="16"/>
      <c r="S83" s="16"/>
    </row>
    <row r="84" spans="5:19" x14ac:dyDescent="0.15">
      <c r="E84" s="56"/>
      <c r="F84" s="56"/>
      <c r="G84" s="56"/>
      <c r="H84" s="16"/>
      <c r="I84" s="56"/>
      <c r="J84" s="56"/>
      <c r="K84" s="56"/>
      <c r="L84" s="16"/>
      <c r="M84" s="56"/>
      <c r="N84" s="56"/>
      <c r="O84" s="56"/>
      <c r="Q84" s="16"/>
      <c r="R84" s="16"/>
      <c r="S84" s="16"/>
    </row>
    <row r="85" spans="5:19" x14ac:dyDescent="0.15">
      <c r="E85" s="58"/>
      <c r="F85" s="58"/>
      <c r="G85" s="58"/>
      <c r="H85" s="16"/>
      <c r="I85" s="58"/>
      <c r="J85" s="58"/>
      <c r="K85" s="58"/>
      <c r="L85" s="16"/>
      <c r="M85" s="58"/>
      <c r="N85" s="58"/>
      <c r="O85" s="58"/>
      <c r="Q85" s="16"/>
      <c r="R85" s="16"/>
      <c r="S85" s="16"/>
    </row>
    <row r="86" spans="5:19" x14ac:dyDescent="0.15">
      <c r="E86" s="16"/>
      <c r="F86" s="16"/>
      <c r="G86" s="16"/>
      <c r="H86" s="16"/>
      <c r="I86" s="16"/>
      <c r="J86" s="16"/>
      <c r="K86" s="16"/>
      <c r="L86" s="16"/>
      <c r="M86" s="16"/>
      <c r="N86" s="16"/>
      <c r="Q86" s="16"/>
      <c r="R86" s="16"/>
      <c r="S86" s="16"/>
    </row>
    <row r="87" spans="5:19" x14ac:dyDescent="0.15">
      <c r="E87" s="16"/>
      <c r="F87" s="16"/>
      <c r="G87" s="16"/>
      <c r="H87" s="16"/>
      <c r="I87" s="16"/>
      <c r="J87" s="16"/>
      <c r="K87" s="16"/>
      <c r="L87" s="16"/>
      <c r="M87" s="16"/>
      <c r="N87" s="16"/>
      <c r="Q87" s="16"/>
      <c r="R87" s="16"/>
      <c r="S87" s="16"/>
    </row>
    <row r="88" spans="5:19" x14ac:dyDescent="0.15">
      <c r="E88" s="16"/>
      <c r="F88" s="16"/>
      <c r="G88" s="16"/>
      <c r="H88" s="16"/>
      <c r="I88" s="16"/>
      <c r="J88" s="16"/>
      <c r="K88" s="16"/>
      <c r="L88" s="16"/>
      <c r="M88" s="16"/>
      <c r="N88" s="16"/>
      <c r="Q88" s="16"/>
      <c r="R88" s="16"/>
      <c r="S88" s="16"/>
    </row>
    <row r="89" spans="5:19" x14ac:dyDescent="0.15">
      <c r="E89" s="17"/>
      <c r="F89" s="17"/>
      <c r="G89" s="56"/>
      <c r="H89" s="16"/>
      <c r="I89" s="17"/>
      <c r="J89" s="17"/>
      <c r="K89" s="56"/>
      <c r="L89" s="16"/>
      <c r="M89" s="17"/>
      <c r="N89" s="17"/>
      <c r="O89" s="56"/>
      <c r="Q89" s="16"/>
      <c r="R89" s="16"/>
      <c r="S89" s="16"/>
    </row>
    <row r="90" spans="5:19" x14ac:dyDescent="0.15">
      <c r="E90" s="58"/>
      <c r="F90" s="56"/>
      <c r="G90" s="56"/>
      <c r="H90" s="16"/>
      <c r="I90" s="58"/>
      <c r="J90" s="56"/>
      <c r="K90" s="56"/>
      <c r="L90" s="16"/>
      <c r="M90" s="58"/>
      <c r="N90" s="56"/>
      <c r="O90" s="56"/>
      <c r="Q90" s="16"/>
      <c r="R90" s="16"/>
      <c r="S90" s="16"/>
    </row>
    <row r="91" spans="5:19" x14ac:dyDescent="0.15">
      <c r="E91" s="58"/>
      <c r="F91" s="58"/>
      <c r="G91" s="58"/>
      <c r="H91" s="16"/>
      <c r="I91" s="58"/>
      <c r="J91" s="58"/>
      <c r="K91" s="58"/>
      <c r="L91" s="16"/>
      <c r="M91" s="58"/>
      <c r="N91" s="58"/>
      <c r="O91" s="58"/>
      <c r="Q91" s="16"/>
      <c r="R91" s="16"/>
      <c r="S91" s="16"/>
    </row>
    <row r="92" spans="5:19" x14ac:dyDescent="0.15">
      <c r="E92" s="56"/>
      <c r="F92" s="56"/>
      <c r="G92" s="56"/>
      <c r="H92" s="16"/>
      <c r="I92" s="56"/>
      <c r="J92" s="56"/>
      <c r="K92" s="56"/>
      <c r="L92" s="16"/>
      <c r="M92" s="56"/>
      <c r="N92" s="56"/>
      <c r="O92" s="56"/>
      <c r="Q92" s="16"/>
      <c r="R92" s="16"/>
      <c r="S92" s="16"/>
    </row>
    <row r="93" spans="5:19" x14ac:dyDescent="0.15">
      <c r="E93" s="58"/>
      <c r="F93" s="58"/>
      <c r="G93" s="58"/>
      <c r="H93" s="16"/>
      <c r="I93" s="58"/>
      <c r="J93" s="58"/>
      <c r="K93" s="58"/>
      <c r="L93" s="16"/>
      <c r="M93" s="58"/>
      <c r="N93" s="58"/>
      <c r="O93" s="58"/>
      <c r="Q93" s="16"/>
      <c r="R93" s="16"/>
      <c r="S93" s="16"/>
    </row>
    <row r="94" spans="5:19" x14ac:dyDescent="0.15">
      <c r="E94" s="56"/>
      <c r="F94" s="56"/>
      <c r="G94" s="56"/>
      <c r="H94" s="16"/>
      <c r="I94" s="56"/>
      <c r="J94" s="56"/>
      <c r="K94" s="56"/>
      <c r="L94" s="16"/>
      <c r="M94" s="56"/>
      <c r="N94" s="56"/>
      <c r="O94" s="56"/>
      <c r="Q94" s="16"/>
      <c r="R94" s="16"/>
      <c r="S94" s="16"/>
    </row>
    <row r="95" spans="5:19" x14ac:dyDescent="0.15">
      <c r="E95" s="58"/>
      <c r="F95" s="58"/>
      <c r="G95" s="58"/>
      <c r="H95" s="16"/>
      <c r="I95" s="58"/>
      <c r="J95" s="58"/>
      <c r="K95" s="58"/>
      <c r="L95" s="16"/>
      <c r="M95" s="58"/>
      <c r="N95" s="58"/>
      <c r="O95" s="58"/>
      <c r="Q95" s="16"/>
      <c r="R95" s="16"/>
      <c r="S95" s="16"/>
    </row>
    <row r="96" spans="5:19" x14ac:dyDescent="0.15">
      <c r="Q96" s="16"/>
      <c r="R96" s="16"/>
      <c r="S96" s="16"/>
    </row>
    <row r="97" spans="1:19" x14ac:dyDescent="0.15">
      <c r="Q97" s="16"/>
      <c r="R97" s="16"/>
      <c r="S97" s="16"/>
    </row>
    <row r="98" spans="1:19" x14ac:dyDescent="0.15">
      <c r="Q98" s="16"/>
      <c r="R98" s="16"/>
      <c r="S98" s="16"/>
    </row>
    <row r="99" spans="1:19" x14ac:dyDescent="0.15">
      <c r="Q99" s="16"/>
      <c r="R99" s="16"/>
      <c r="S99" s="16"/>
    </row>
    <row r="100" spans="1:19" x14ac:dyDescent="0.15">
      <c r="Q100" s="16"/>
      <c r="R100" s="16"/>
      <c r="S100" s="16"/>
    </row>
    <row r="101" spans="1:19" x14ac:dyDescent="0.15">
      <c r="Q101" s="16"/>
      <c r="R101" s="16"/>
      <c r="S101" s="16"/>
    </row>
    <row r="102" spans="1:19" x14ac:dyDescent="0.15">
      <c r="Q102" s="16"/>
      <c r="R102" s="16"/>
      <c r="S102" s="16"/>
    </row>
    <row r="103" spans="1:19" x14ac:dyDescent="0.15">
      <c r="Q103" s="16"/>
      <c r="R103" s="16"/>
      <c r="S103" s="16"/>
    </row>
    <row r="108" spans="1:19" x14ac:dyDescent="0.15">
      <c r="A108" s="31"/>
      <c r="B108" s="31"/>
      <c r="C108" s="32"/>
    </row>
    <row r="109" spans="1:19" ht="17.25" x14ac:dyDescent="0.15">
      <c r="A109" s="33"/>
      <c r="B109" s="33"/>
      <c r="C109" s="34"/>
    </row>
    <row r="110" spans="1:19" ht="17.25" x14ac:dyDescent="0.15">
      <c r="A110" s="33"/>
      <c r="B110" s="33"/>
      <c r="C110" s="34"/>
    </row>
    <row r="111" spans="1:19" ht="17.25" x14ac:dyDescent="0.15">
      <c r="A111" s="33"/>
      <c r="B111" s="33"/>
      <c r="C111" s="34"/>
    </row>
    <row r="112" spans="1:19" ht="17.25" x14ac:dyDescent="0.15">
      <c r="A112" s="33"/>
      <c r="B112" s="33"/>
      <c r="C112" s="34"/>
    </row>
    <row r="113" spans="1:3" ht="17.25" x14ac:dyDescent="0.15">
      <c r="A113" s="33"/>
      <c r="B113" s="33"/>
      <c r="C113" s="34"/>
    </row>
    <row r="114" spans="1:3" ht="17.25" x14ac:dyDescent="0.15">
      <c r="A114" s="33"/>
      <c r="B114" s="33"/>
      <c r="C114" s="34"/>
    </row>
  </sheetData>
  <mergeCells count="57">
    <mergeCell ref="AC10:AD10"/>
    <mergeCell ref="E48:G48"/>
    <mergeCell ref="AA10:AB10"/>
    <mergeCell ref="A16:C16"/>
    <mergeCell ref="E16:G16"/>
    <mergeCell ref="I16:K16"/>
    <mergeCell ref="M16:O16"/>
    <mergeCell ref="Q16:S16"/>
    <mergeCell ref="Y16:AA16"/>
    <mergeCell ref="A32:C32"/>
    <mergeCell ref="E32:G32"/>
    <mergeCell ref="I32:K32"/>
    <mergeCell ref="M32:O32"/>
    <mergeCell ref="Q32:S32"/>
    <mergeCell ref="A24:C24"/>
    <mergeCell ref="E24:G24"/>
    <mergeCell ref="I24:K24"/>
    <mergeCell ref="M24:O24"/>
    <mergeCell ref="Q24:S24"/>
    <mergeCell ref="M62:O62"/>
    <mergeCell ref="Q62:S62"/>
    <mergeCell ref="M48:O48"/>
    <mergeCell ref="Q48:S48"/>
    <mergeCell ref="A40:C40"/>
    <mergeCell ref="E40:G40"/>
    <mergeCell ref="I40:K40"/>
    <mergeCell ref="M40:O40"/>
    <mergeCell ref="Q40:S40"/>
    <mergeCell ref="A55:C55"/>
    <mergeCell ref="E55:G55"/>
    <mergeCell ref="I55:K55"/>
    <mergeCell ref="M55:O55"/>
    <mergeCell ref="Q55:S55"/>
    <mergeCell ref="H70:L70"/>
    <mergeCell ref="E62:G62"/>
    <mergeCell ref="I62:K62"/>
    <mergeCell ref="Y40:AA40"/>
    <mergeCell ref="AC40:AE40"/>
    <mergeCell ref="U40:W40"/>
    <mergeCell ref="G49:G50"/>
    <mergeCell ref="E51:E52"/>
    <mergeCell ref="F51:F52"/>
    <mergeCell ref="G51:G52"/>
    <mergeCell ref="A1:AE1"/>
    <mergeCell ref="A3:AE3"/>
    <mergeCell ref="J6:V6"/>
    <mergeCell ref="F9:G9"/>
    <mergeCell ref="Y9:Z9"/>
    <mergeCell ref="U32:W32"/>
    <mergeCell ref="Y32:AA32"/>
    <mergeCell ref="AC32:AE32"/>
    <mergeCell ref="U16:W16"/>
    <mergeCell ref="N12:R12"/>
    <mergeCell ref="AC16:AE16"/>
    <mergeCell ref="U24:W24"/>
    <mergeCell ref="Y24:AA24"/>
    <mergeCell ref="AC24:AE24"/>
  </mergeCells>
  <phoneticPr fontId="1"/>
  <pageMargins left="0.62992125984251968" right="0.23622047244094491" top="1.1417322834645669" bottom="0.15748031496062992" header="0.31496062992125984" footer="0.31496062992125984"/>
  <pageSetup paperSize="9" scale="6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abSelected="1" topLeftCell="A25" zoomScaleNormal="100" workbookViewId="0">
      <selection activeCell="Q47" sqref="Q47"/>
    </sheetView>
  </sheetViews>
  <sheetFormatPr defaultRowHeight="13.5" x14ac:dyDescent="0.15"/>
  <cols>
    <col min="1" max="1" width="9.875" style="1" customWidth="1"/>
    <col min="2" max="2" width="10" style="1" customWidth="1"/>
    <col min="3" max="3" width="4.75" style="1" customWidth="1"/>
    <col min="4" max="5" width="10" style="1" customWidth="1"/>
    <col min="6" max="6" width="4.75" style="1" customWidth="1"/>
    <col min="7" max="8" width="10" style="1" customWidth="1"/>
    <col min="9" max="9" width="4.75" style="1" customWidth="1"/>
    <col min="10" max="11" width="10" style="1" customWidth="1"/>
    <col min="12" max="12" width="4.75" style="1" customWidth="1"/>
    <col min="13" max="14" width="10" style="1" customWidth="1"/>
    <col min="15" max="15" width="4.625" style="1" customWidth="1"/>
    <col min="16" max="17" width="10" style="1" customWidth="1"/>
    <col min="18" max="18" width="4.75" style="1" customWidth="1"/>
    <col min="19" max="20" width="10" style="1" customWidth="1"/>
    <col min="21" max="21" width="4.75" style="1" customWidth="1"/>
    <col min="22" max="23" width="10" style="1" customWidth="1"/>
    <col min="24" max="16384" width="9" style="1"/>
  </cols>
  <sheetData>
    <row r="1" spans="1:23" ht="24" x14ac:dyDescent="0.15">
      <c r="A1" s="100" t="s">
        <v>2252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21"/>
      <c r="S1" s="21"/>
      <c r="T1" s="21"/>
      <c r="U1" s="21"/>
      <c r="V1" s="21"/>
      <c r="W1" s="21"/>
    </row>
    <row r="2" spans="1:23" ht="18.75" x14ac:dyDescent="0.15">
      <c r="A2" s="107" t="s">
        <v>3022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21"/>
      <c r="S2" s="21"/>
      <c r="T2" s="21"/>
      <c r="U2" s="21"/>
      <c r="V2" s="21"/>
      <c r="W2" s="21"/>
    </row>
    <row r="3" spans="1:23" x14ac:dyDescent="0.15">
      <c r="D3" s="17"/>
      <c r="E3" s="17"/>
      <c r="F3" s="17"/>
    </row>
    <row r="4" spans="1:23" ht="14.25" thickBot="1" x14ac:dyDescent="0.2">
      <c r="D4" s="17"/>
      <c r="E4" s="17"/>
      <c r="F4" s="17"/>
    </row>
    <row r="5" spans="1:23" ht="14.25" thickBot="1" x14ac:dyDescent="0.2">
      <c r="A5" s="17"/>
      <c r="B5" s="17"/>
      <c r="C5" s="102" t="s">
        <v>5</v>
      </c>
      <c r="D5" s="103"/>
      <c r="E5" s="103"/>
      <c r="F5" s="104"/>
      <c r="L5" s="102" t="s">
        <v>5</v>
      </c>
      <c r="M5" s="103"/>
      <c r="N5" s="103"/>
      <c r="O5" s="104"/>
      <c r="P5" s="17"/>
      <c r="Q5" s="17"/>
    </row>
    <row r="6" spans="1:23" x14ac:dyDescent="0.15">
      <c r="A6" s="17"/>
      <c r="B6" s="17"/>
      <c r="C6" s="94"/>
      <c r="D6" s="94"/>
      <c r="E6" s="94"/>
      <c r="F6" s="94"/>
      <c r="L6" s="94"/>
      <c r="M6" s="94"/>
      <c r="N6" s="94"/>
      <c r="O6" s="94"/>
      <c r="P6" s="17"/>
      <c r="Q6" s="17"/>
    </row>
    <row r="7" spans="1:23" x14ac:dyDescent="0.15">
      <c r="D7" s="17"/>
      <c r="E7" s="17"/>
      <c r="F7" s="17"/>
    </row>
    <row r="8" spans="1:23" x14ac:dyDescent="0.15">
      <c r="A8" s="24" t="s">
        <v>7</v>
      </c>
      <c r="B8" s="95" t="s">
        <v>8</v>
      </c>
      <c r="G8" s="98" t="s">
        <v>9</v>
      </c>
      <c r="H8" s="106"/>
      <c r="J8" s="98" t="s">
        <v>10</v>
      </c>
      <c r="K8" s="106"/>
      <c r="P8" s="98" t="s">
        <v>6</v>
      </c>
      <c r="Q8" s="99"/>
    </row>
    <row r="9" spans="1:23" x14ac:dyDescent="0.15">
      <c r="A9" s="9" t="s">
        <v>1</v>
      </c>
      <c r="B9" s="3" t="s">
        <v>1</v>
      </c>
      <c r="G9" s="9" t="s">
        <v>1</v>
      </c>
      <c r="H9" s="3" t="s">
        <v>1</v>
      </c>
      <c r="J9" s="9" t="s">
        <v>2251</v>
      </c>
      <c r="K9" s="3" t="s">
        <v>1</v>
      </c>
      <c r="P9" s="9" t="s">
        <v>1</v>
      </c>
      <c r="Q9" s="3" t="s">
        <v>1</v>
      </c>
      <c r="V9" s="105"/>
      <c r="W9" s="105"/>
    </row>
    <row r="10" spans="1:23" x14ac:dyDescent="0.15">
      <c r="A10" s="8" t="s">
        <v>2250</v>
      </c>
      <c r="B10" s="2" t="s">
        <v>2249</v>
      </c>
      <c r="G10" s="8" t="s">
        <v>2248</v>
      </c>
      <c r="H10" s="2" t="s">
        <v>2247</v>
      </c>
      <c r="J10" s="39" t="s">
        <v>2246</v>
      </c>
      <c r="K10" s="2" t="s">
        <v>2245</v>
      </c>
      <c r="P10" s="8" t="s">
        <v>2244</v>
      </c>
      <c r="Q10" s="2" t="s">
        <v>2243</v>
      </c>
      <c r="V10" s="96"/>
      <c r="W10" s="94"/>
    </row>
    <row r="11" spans="1:23" ht="14.25" thickBot="1" x14ac:dyDescent="0.2">
      <c r="A11" s="96"/>
      <c r="B11" s="96"/>
      <c r="G11" s="96"/>
      <c r="H11" s="96"/>
      <c r="J11" s="96"/>
      <c r="K11" s="96"/>
      <c r="P11" s="96"/>
      <c r="Q11" s="96"/>
      <c r="V11" s="96"/>
      <c r="W11" s="94"/>
    </row>
    <row r="12" spans="1:23" ht="14.25" thickBot="1" x14ac:dyDescent="0.2">
      <c r="D12" s="102" t="s">
        <v>4</v>
      </c>
      <c r="E12" s="104"/>
      <c r="M12" s="102" t="s">
        <v>4</v>
      </c>
      <c r="N12" s="104"/>
    </row>
    <row r="14" spans="1:23" x14ac:dyDescent="0.15">
      <c r="J14" s="96"/>
      <c r="K14" s="96"/>
      <c r="M14" s="96"/>
      <c r="N14" s="96"/>
    </row>
    <row r="15" spans="1:23" ht="14.25" thickBot="1" x14ac:dyDescent="0.2"/>
    <row r="16" spans="1:23" ht="15" thickTop="1" thickBot="1" x14ac:dyDescent="0.2">
      <c r="A16" s="108" t="s">
        <v>344</v>
      </c>
      <c r="B16" s="109"/>
      <c r="D16" s="98" t="s">
        <v>0</v>
      </c>
      <c r="E16" s="106"/>
      <c r="G16" s="98" t="s">
        <v>2</v>
      </c>
      <c r="H16" s="106"/>
      <c r="J16" s="98" t="s">
        <v>507</v>
      </c>
      <c r="K16" s="106"/>
      <c r="M16" s="98" t="s">
        <v>13</v>
      </c>
      <c r="N16" s="106"/>
      <c r="P16" s="17"/>
      <c r="Q16" s="17"/>
      <c r="R16" s="16"/>
      <c r="S16" s="17"/>
      <c r="T16" s="17"/>
      <c r="U16" s="16"/>
      <c r="V16" s="17"/>
      <c r="W16" s="17"/>
    </row>
    <row r="17" spans="1:23" ht="14.25" thickTop="1" x14ac:dyDescent="0.15">
      <c r="A17" s="110" t="s">
        <v>21</v>
      </c>
      <c r="B17" s="112" t="s">
        <v>340</v>
      </c>
      <c r="D17" s="9" t="s">
        <v>1728</v>
      </c>
      <c r="E17" s="3" t="s">
        <v>107</v>
      </c>
      <c r="F17" s="6"/>
      <c r="G17" s="3" t="s">
        <v>1728</v>
      </c>
      <c r="H17" s="3" t="s">
        <v>107</v>
      </c>
      <c r="I17" s="6"/>
      <c r="J17" s="9" t="s">
        <v>1728</v>
      </c>
      <c r="K17" s="3" t="s">
        <v>158</v>
      </c>
      <c r="L17" s="6"/>
      <c r="M17" s="9" t="s">
        <v>1728</v>
      </c>
      <c r="N17" s="3" t="s">
        <v>110</v>
      </c>
      <c r="P17" s="96"/>
      <c r="Q17" s="94"/>
      <c r="R17" s="16"/>
      <c r="S17" s="96"/>
      <c r="T17" s="94"/>
      <c r="U17" s="16"/>
      <c r="V17" s="96"/>
      <c r="W17" s="94"/>
    </row>
    <row r="18" spans="1:23" ht="14.25" thickBot="1" x14ac:dyDescent="0.2">
      <c r="A18" s="111"/>
      <c r="B18" s="113"/>
      <c r="D18" s="8" t="s">
        <v>2242</v>
      </c>
      <c r="E18" s="2" t="s">
        <v>2241</v>
      </c>
      <c r="F18" s="6"/>
      <c r="G18" s="2" t="s">
        <v>2233</v>
      </c>
      <c r="H18" s="2" t="s">
        <v>2240</v>
      </c>
      <c r="I18" s="6"/>
      <c r="J18" s="8" t="s">
        <v>2239</v>
      </c>
      <c r="K18" s="2" t="s">
        <v>2238</v>
      </c>
      <c r="L18" s="6"/>
      <c r="M18" s="8" t="s">
        <v>2237</v>
      </c>
      <c r="N18" s="2" t="s">
        <v>2236</v>
      </c>
      <c r="P18" s="96"/>
      <c r="Q18" s="96"/>
      <c r="R18" s="16"/>
      <c r="S18" s="96"/>
      <c r="T18" s="96"/>
      <c r="U18" s="16"/>
      <c r="V18" s="96"/>
      <c r="W18" s="96"/>
    </row>
    <row r="19" spans="1:23" ht="14.25" thickTop="1" x14ac:dyDescent="0.15">
      <c r="A19" s="110" t="s">
        <v>22</v>
      </c>
      <c r="B19" s="110" t="s">
        <v>19</v>
      </c>
      <c r="D19" s="3" t="s">
        <v>1728</v>
      </c>
      <c r="E19" s="3" t="s">
        <v>166</v>
      </c>
      <c r="F19" s="6"/>
      <c r="G19" s="3" t="s">
        <v>145</v>
      </c>
      <c r="H19" s="3" t="s">
        <v>121</v>
      </c>
      <c r="I19" s="6"/>
      <c r="J19" s="3" t="s">
        <v>1728</v>
      </c>
      <c r="K19" s="3" t="s">
        <v>123</v>
      </c>
      <c r="L19" s="6"/>
      <c r="M19" s="3" t="s">
        <v>1728</v>
      </c>
      <c r="N19" s="3" t="s">
        <v>123</v>
      </c>
      <c r="P19" s="94"/>
      <c r="Q19" s="94"/>
      <c r="R19" s="16"/>
      <c r="S19" s="94"/>
      <c r="T19" s="94"/>
      <c r="U19" s="16"/>
      <c r="V19" s="94"/>
      <c r="W19" s="94"/>
    </row>
    <row r="20" spans="1:23" ht="14.25" thickBot="1" x14ac:dyDescent="0.2">
      <c r="A20" s="111"/>
      <c r="B20" s="111"/>
      <c r="D20" s="2" t="s">
        <v>2235</v>
      </c>
      <c r="E20" s="2" t="s">
        <v>2234</v>
      </c>
      <c r="F20" s="6"/>
      <c r="G20" s="2" t="s">
        <v>2224</v>
      </c>
      <c r="H20" s="2" t="s">
        <v>2232</v>
      </c>
      <c r="I20" s="6"/>
      <c r="J20" s="2" t="s">
        <v>2231</v>
      </c>
      <c r="K20" s="2" t="s">
        <v>2230</v>
      </c>
      <c r="L20" s="6"/>
      <c r="M20" s="2" t="s">
        <v>2229</v>
      </c>
      <c r="N20" s="2" t="s">
        <v>2228</v>
      </c>
      <c r="P20" s="96"/>
      <c r="Q20" s="96"/>
      <c r="R20" s="16"/>
      <c r="S20" s="96"/>
      <c r="T20" s="96"/>
      <c r="U20" s="16"/>
      <c r="V20" s="96"/>
      <c r="W20" s="96"/>
    </row>
    <row r="21" spans="1:23" ht="14.25" thickTop="1" x14ac:dyDescent="0.15">
      <c r="A21" s="110" t="s">
        <v>17</v>
      </c>
      <c r="B21" s="112" t="s">
        <v>330</v>
      </c>
      <c r="D21" s="3" t="s">
        <v>98</v>
      </c>
      <c r="E21" s="3" t="s">
        <v>143</v>
      </c>
      <c r="F21" s="6"/>
      <c r="G21" s="3" t="s">
        <v>98</v>
      </c>
      <c r="H21" s="3"/>
      <c r="I21" s="6"/>
      <c r="J21" s="3" t="s">
        <v>98</v>
      </c>
      <c r="K21" s="3" t="s">
        <v>145</v>
      </c>
      <c r="L21" s="6"/>
      <c r="M21" s="3" t="s">
        <v>98</v>
      </c>
      <c r="N21" s="3" t="s">
        <v>1805</v>
      </c>
      <c r="P21" s="94"/>
      <c r="Q21" s="94"/>
      <c r="R21" s="16"/>
      <c r="S21" s="94"/>
      <c r="T21" s="94"/>
      <c r="U21" s="16"/>
      <c r="V21" s="94"/>
      <c r="W21" s="94"/>
    </row>
    <row r="22" spans="1:23" ht="14.25" thickBot="1" x14ac:dyDescent="0.2">
      <c r="A22" s="111"/>
      <c r="B22" s="113"/>
      <c r="D22" s="2" t="s">
        <v>2227</v>
      </c>
      <c r="E22" s="2" t="s">
        <v>2226</v>
      </c>
      <c r="F22" s="6"/>
      <c r="G22" s="2" t="s">
        <v>2225</v>
      </c>
      <c r="H22" s="2"/>
      <c r="I22" s="6"/>
      <c r="J22" s="2" t="s">
        <v>2223</v>
      </c>
      <c r="K22" s="2" t="s">
        <v>2222</v>
      </c>
      <c r="L22" s="6"/>
      <c r="M22" s="2" t="s">
        <v>2221</v>
      </c>
      <c r="N22" s="2" t="s">
        <v>2220</v>
      </c>
      <c r="P22" s="96"/>
      <c r="Q22" s="96"/>
      <c r="R22" s="16"/>
      <c r="S22" s="96"/>
      <c r="T22" s="96"/>
      <c r="U22" s="16"/>
      <c r="V22" s="96"/>
      <c r="W22" s="96"/>
    </row>
    <row r="23" spans="1:23" ht="14.25" thickTop="1" x14ac:dyDescent="0.15">
      <c r="P23" s="16"/>
      <c r="Q23" s="16"/>
      <c r="R23" s="16"/>
      <c r="S23" s="16"/>
      <c r="T23" s="16"/>
      <c r="U23" s="16"/>
      <c r="V23" s="16"/>
      <c r="W23" s="16"/>
    </row>
    <row r="24" spans="1:23" x14ac:dyDescent="0.15">
      <c r="P24" s="16"/>
      <c r="Q24" s="16"/>
      <c r="R24" s="16"/>
      <c r="S24" s="16"/>
      <c r="T24" s="16"/>
      <c r="U24" s="16"/>
      <c r="V24" s="16"/>
      <c r="W24" s="16"/>
    </row>
    <row r="25" spans="1:23" x14ac:dyDescent="0.15">
      <c r="P25" s="16"/>
      <c r="Q25" s="16"/>
      <c r="R25" s="16"/>
      <c r="S25" s="16"/>
      <c r="T25" s="16"/>
      <c r="U25" s="16"/>
      <c r="V25" s="16"/>
      <c r="W25" s="16"/>
    </row>
    <row r="26" spans="1:23" x14ac:dyDescent="0.15">
      <c r="D26" s="146" t="s">
        <v>14</v>
      </c>
      <c r="E26" s="155"/>
      <c r="F26" s="41"/>
      <c r="G26" s="146" t="s">
        <v>504</v>
      </c>
      <c r="H26" s="155"/>
      <c r="I26" s="41"/>
      <c r="J26" s="146" t="s">
        <v>23</v>
      </c>
      <c r="K26" s="155"/>
      <c r="L26" s="41"/>
      <c r="M26" s="146" t="s">
        <v>474</v>
      </c>
      <c r="N26" s="155"/>
      <c r="P26" s="17"/>
      <c r="Q26" s="17"/>
      <c r="R26" s="16"/>
      <c r="S26" s="17"/>
      <c r="T26" s="17"/>
      <c r="U26" s="16"/>
      <c r="V26" s="17"/>
      <c r="W26" s="17"/>
    </row>
    <row r="27" spans="1:23" x14ac:dyDescent="0.15">
      <c r="D27" s="44" t="s">
        <v>1728</v>
      </c>
      <c r="E27" s="19" t="s">
        <v>110</v>
      </c>
      <c r="F27" s="42"/>
      <c r="G27" s="44" t="s">
        <v>1728</v>
      </c>
      <c r="H27" s="19" t="s">
        <v>112</v>
      </c>
      <c r="I27" s="42"/>
      <c r="J27" s="44" t="s">
        <v>1728</v>
      </c>
      <c r="K27" s="19" t="s">
        <v>112</v>
      </c>
      <c r="L27" s="42"/>
      <c r="M27" s="44" t="s">
        <v>1728</v>
      </c>
      <c r="N27" s="19" t="s">
        <v>114</v>
      </c>
      <c r="P27" s="96"/>
      <c r="Q27" s="94"/>
      <c r="R27" s="16"/>
      <c r="S27" s="96"/>
      <c r="T27" s="94"/>
      <c r="U27" s="16"/>
      <c r="V27" s="96"/>
      <c r="W27" s="94"/>
    </row>
    <row r="28" spans="1:23" x14ac:dyDescent="0.15">
      <c r="D28" s="43" t="s">
        <v>2219</v>
      </c>
      <c r="E28" s="20" t="s">
        <v>2218</v>
      </c>
      <c r="F28" s="42"/>
      <c r="G28" s="43" t="s">
        <v>2217</v>
      </c>
      <c r="H28" s="20" t="s">
        <v>2216</v>
      </c>
      <c r="I28" s="42"/>
      <c r="J28" s="43" t="s">
        <v>2215</v>
      </c>
      <c r="K28" s="20" t="s">
        <v>2214</v>
      </c>
      <c r="L28" s="42"/>
      <c r="M28" s="43" t="s">
        <v>2213</v>
      </c>
      <c r="N28" s="20" t="s">
        <v>2212</v>
      </c>
      <c r="P28" s="96"/>
      <c r="Q28" s="96"/>
      <c r="R28" s="16"/>
      <c r="S28" s="96"/>
      <c r="T28" s="96"/>
      <c r="U28" s="16"/>
      <c r="V28" s="96"/>
      <c r="W28" s="96"/>
    </row>
    <row r="29" spans="1:23" x14ac:dyDescent="0.15">
      <c r="D29" s="19" t="s">
        <v>1728</v>
      </c>
      <c r="E29" s="19" t="s">
        <v>132</v>
      </c>
      <c r="F29" s="42"/>
      <c r="G29" s="19" t="s">
        <v>1728</v>
      </c>
      <c r="H29" s="19" t="s">
        <v>132</v>
      </c>
      <c r="I29" s="42"/>
      <c r="J29" s="19" t="s">
        <v>1897</v>
      </c>
      <c r="K29" s="19" t="s">
        <v>132</v>
      </c>
      <c r="L29" s="42"/>
      <c r="M29" s="19" t="s">
        <v>101</v>
      </c>
      <c r="N29" s="19" t="s">
        <v>132</v>
      </c>
      <c r="P29" s="94"/>
      <c r="R29" s="16"/>
      <c r="S29" s="94"/>
      <c r="T29" s="94"/>
      <c r="U29" s="16"/>
      <c r="V29" s="94"/>
      <c r="W29" s="94"/>
    </row>
    <row r="30" spans="1:23" x14ac:dyDescent="0.15">
      <c r="D30" s="20" t="s">
        <v>2211</v>
      </c>
      <c r="E30" s="20" t="s">
        <v>2210</v>
      </c>
      <c r="F30" s="42"/>
      <c r="G30" s="20" t="s">
        <v>2209</v>
      </c>
      <c r="H30" s="20" t="s">
        <v>2208</v>
      </c>
      <c r="I30" s="42"/>
      <c r="J30" s="20" t="s">
        <v>2207</v>
      </c>
      <c r="K30" s="20" t="s">
        <v>2206</v>
      </c>
      <c r="L30" s="42"/>
      <c r="M30" s="20" t="s">
        <v>2205</v>
      </c>
      <c r="N30" s="46" t="s">
        <v>2204</v>
      </c>
      <c r="P30" s="96"/>
      <c r="R30" s="16"/>
      <c r="S30" s="96"/>
      <c r="T30" s="96"/>
      <c r="U30" s="16"/>
      <c r="V30" s="96"/>
      <c r="W30" s="96"/>
    </row>
    <row r="31" spans="1:23" x14ac:dyDescent="0.15">
      <c r="D31" s="19" t="s">
        <v>98</v>
      </c>
      <c r="E31" s="19" t="s">
        <v>1898</v>
      </c>
      <c r="F31" s="42"/>
      <c r="G31" s="19" t="s">
        <v>101</v>
      </c>
      <c r="H31" s="19" t="s">
        <v>139</v>
      </c>
      <c r="I31" s="42"/>
      <c r="J31" s="19" t="s">
        <v>101</v>
      </c>
      <c r="K31" s="19" t="s">
        <v>1836</v>
      </c>
      <c r="L31" s="42"/>
      <c r="M31" s="19" t="s">
        <v>84</v>
      </c>
      <c r="N31" s="19" t="s">
        <v>137</v>
      </c>
      <c r="P31" s="94"/>
      <c r="Q31" s="94"/>
      <c r="R31" s="16"/>
      <c r="S31" s="94"/>
      <c r="T31" s="94"/>
      <c r="U31" s="16"/>
      <c r="V31" s="94"/>
      <c r="W31" s="94"/>
    </row>
    <row r="32" spans="1:23" x14ac:dyDescent="0.15">
      <c r="D32" s="20" t="s">
        <v>2203</v>
      </c>
      <c r="E32" s="20" t="s">
        <v>2202</v>
      </c>
      <c r="F32" s="42"/>
      <c r="G32" s="20" t="s">
        <v>2201</v>
      </c>
      <c r="H32" s="20" t="s">
        <v>2200</v>
      </c>
      <c r="I32" s="42"/>
      <c r="J32" s="20" t="s">
        <v>2199</v>
      </c>
      <c r="K32" s="20" t="s">
        <v>2198</v>
      </c>
      <c r="L32" s="42"/>
      <c r="M32" s="20" t="s">
        <v>2197</v>
      </c>
      <c r="N32" s="46" t="s">
        <v>2196</v>
      </c>
      <c r="P32" s="96"/>
      <c r="Q32" s="96"/>
      <c r="R32" s="16"/>
      <c r="S32" s="96"/>
      <c r="T32" s="96"/>
      <c r="U32" s="16"/>
      <c r="V32" s="96"/>
      <c r="W32" s="96"/>
    </row>
    <row r="33" spans="1:23" x14ac:dyDescent="0.15">
      <c r="A33" s="16"/>
      <c r="B33" s="16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P33" s="16"/>
      <c r="Q33" s="16"/>
      <c r="R33" s="16"/>
      <c r="S33" s="16"/>
      <c r="T33" s="16"/>
      <c r="U33" s="16"/>
      <c r="V33" s="16"/>
      <c r="W33" s="16"/>
    </row>
    <row r="34" spans="1:23" x14ac:dyDescent="0.15">
      <c r="A34" s="16"/>
      <c r="B34" s="16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P34" s="16"/>
      <c r="Q34" s="16"/>
      <c r="R34" s="16"/>
      <c r="S34" s="16"/>
      <c r="T34" s="16"/>
      <c r="U34" s="16"/>
      <c r="V34" s="16"/>
      <c r="W34" s="16"/>
    </row>
    <row r="35" spans="1:23" x14ac:dyDescent="0.15">
      <c r="A35" s="16"/>
      <c r="B35" s="16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P35" s="16"/>
      <c r="Q35" s="16"/>
      <c r="R35" s="16"/>
      <c r="S35" s="16"/>
      <c r="T35" s="16"/>
      <c r="U35" s="16"/>
      <c r="V35" s="16"/>
      <c r="W35" s="16"/>
    </row>
    <row r="36" spans="1:23" x14ac:dyDescent="0.15">
      <c r="A36" s="17"/>
      <c r="B36" s="17"/>
      <c r="D36" s="146" t="s">
        <v>473</v>
      </c>
      <c r="E36" s="155"/>
      <c r="F36" s="41"/>
      <c r="G36" s="146" t="s">
        <v>26</v>
      </c>
      <c r="H36" s="155"/>
      <c r="I36" s="41"/>
      <c r="J36" s="146" t="s">
        <v>27</v>
      </c>
      <c r="K36" s="155"/>
      <c r="L36" s="41"/>
      <c r="M36" s="146" t="s">
        <v>52</v>
      </c>
      <c r="N36" s="155"/>
      <c r="P36" s="17"/>
      <c r="Q36" s="17"/>
      <c r="R36" s="16"/>
      <c r="S36" s="17"/>
      <c r="T36" s="17"/>
      <c r="U36" s="16"/>
      <c r="V36" s="17"/>
      <c r="W36" s="17"/>
    </row>
    <row r="37" spans="1:23" x14ac:dyDescent="0.15">
      <c r="A37" s="96"/>
      <c r="B37" s="94"/>
      <c r="D37" s="44" t="s">
        <v>1728</v>
      </c>
      <c r="E37" s="19" t="s">
        <v>114</v>
      </c>
      <c r="F37" s="42"/>
      <c r="G37" s="44" t="s">
        <v>1728</v>
      </c>
      <c r="H37" s="19" t="s">
        <v>115</v>
      </c>
      <c r="I37" s="42"/>
      <c r="J37" s="44" t="s">
        <v>1728</v>
      </c>
      <c r="K37" s="19" t="s">
        <v>115</v>
      </c>
      <c r="L37" s="42"/>
      <c r="M37" s="44" t="s">
        <v>1728</v>
      </c>
      <c r="N37" s="19" t="s">
        <v>115</v>
      </c>
      <c r="P37" s="96"/>
      <c r="Q37" s="94"/>
      <c r="R37" s="16"/>
      <c r="S37" s="96"/>
      <c r="T37" s="94"/>
      <c r="U37" s="16"/>
      <c r="V37" s="96"/>
      <c r="W37" s="94"/>
    </row>
    <row r="38" spans="1:23" x14ac:dyDescent="0.15">
      <c r="A38" s="96"/>
      <c r="B38" s="96"/>
      <c r="D38" s="43" t="s">
        <v>2195</v>
      </c>
      <c r="E38" s="20" t="s">
        <v>2194</v>
      </c>
      <c r="F38" s="42"/>
      <c r="G38" s="47" t="s">
        <v>2193</v>
      </c>
      <c r="H38" s="20" t="s">
        <v>2192</v>
      </c>
      <c r="I38" s="42"/>
      <c r="J38" s="47" t="s">
        <v>2191</v>
      </c>
      <c r="K38" s="20" t="s">
        <v>2190</v>
      </c>
      <c r="L38" s="42"/>
      <c r="M38" s="43" t="s">
        <v>2189</v>
      </c>
      <c r="N38" s="20" t="s">
        <v>2188</v>
      </c>
      <c r="P38" s="96"/>
      <c r="Q38" s="96"/>
      <c r="R38" s="16"/>
      <c r="S38" s="96"/>
      <c r="T38" s="96"/>
      <c r="U38" s="16"/>
      <c r="V38" s="96"/>
      <c r="W38" s="96"/>
    </row>
    <row r="39" spans="1:23" x14ac:dyDescent="0.15">
      <c r="B39" s="94"/>
      <c r="D39" s="19" t="s">
        <v>132</v>
      </c>
      <c r="E39" s="19" t="s">
        <v>86</v>
      </c>
      <c r="F39" s="42"/>
      <c r="G39" s="19" t="s">
        <v>137</v>
      </c>
      <c r="H39" s="19" t="s">
        <v>132</v>
      </c>
      <c r="I39" s="42"/>
      <c r="J39" s="19" t="s">
        <v>1846</v>
      </c>
      <c r="K39" s="19" t="s">
        <v>135</v>
      </c>
      <c r="L39" s="42"/>
      <c r="M39" s="19" t="s">
        <v>104</v>
      </c>
      <c r="N39" s="19" t="s">
        <v>135</v>
      </c>
      <c r="Q39" s="94"/>
      <c r="R39" s="16"/>
      <c r="S39" s="94"/>
      <c r="T39" s="94"/>
      <c r="U39" s="16"/>
      <c r="V39" s="94"/>
      <c r="W39" s="94"/>
    </row>
    <row r="40" spans="1:23" x14ac:dyDescent="0.15">
      <c r="B40" s="96"/>
      <c r="D40" s="20" t="s">
        <v>2187</v>
      </c>
      <c r="E40" s="20" t="s">
        <v>2186</v>
      </c>
      <c r="F40" s="42"/>
      <c r="G40" s="20" t="s">
        <v>2185</v>
      </c>
      <c r="H40" s="20" t="s">
        <v>2184</v>
      </c>
      <c r="I40" s="42"/>
      <c r="J40" s="20" t="s">
        <v>2183</v>
      </c>
      <c r="K40" s="20" t="s">
        <v>2182</v>
      </c>
      <c r="L40" s="42"/>
      <c r="M40" s="20" t="s">
        <v>2181</v>
      </c>
      <c r="N40" s="20" t="s">
        <v>2180</v>
      </c>
      <c r="Q40" s="96"/>
      <c r="R40" s="16"/>
      <c r="S40" s="96"/>
      <c r="T40" s="96"/>
      <c r="U40" s="16"/>
      <c r="V40" s="96"/>
      <c r="W40" s="96"/>
    </row>
    <row r="41" spans="1:23" x14ac:dyDescent="0.15">
      <c r="A41" s="94"/>
      <c r="B41" s="94"/>
      <c r="D41" s="19" t="s">
        <v>101</v>
      </c>
      <c r="E41" s="19" t="s">
        <v>137</v>
      </c>
      <c r="F41" s="42"/>
      <c r="G41" s="19" t="s">
        <v>101</v>
      </c>
      <c r="H41" s="19" t="s">
        <v>86</v>
      </c>
      <c r="I41" s="42"/>
      <c r="J41" s="19" t="s">
        <v>104</v>
      </c>
      <c r="K41" s="19" t="s">
        <v>137</v>
      </c>
      <c r="L41" s="42"/>
      <c r="M41" s="19" t="s">
        <v>88</v>
      </c>
      <c r="N41" s="19" t="s">
        <v>1899</v>
      </c>
      <c r="Q41" s="94"/>
      <c r="R41" s="16"/>
      <c r="S41" s="94"/>
      <c r="T41" s="94"/>
      <c r="U41" s="16"/>
      <c r="V41" s="94"/>
      <c r="W41" s="94"/>
    </row>
    <row r="42" spans="1:23" x14ac:dyDescent="0.15">
      <c r="A42" s="96"/>
      <c r="B42" s="96"/>
      <c r="D42" s="20" t="s">
        <v>2179</v>
      </c>
      <c r="E42" s="20" t="s">
        <v>2178</v>
      </c>
      <c r="F42" s="42"/>
      <c r="G42" s="20" t="s">
        <v>2177</v>
      </c>
      <c r="H42" s="46" t="s">
        <v>2176</v>
      </c>
      <c r="I42" s="42"/>
      <c r="J42" s="20" t="s">
        <v>2175</v>
      </c>
      <c r="K42" s="20" t="s">
        <v>2174</v>
      </c>
      <c r="L42" s="42"/>
      <c r="M42" s="20" t="s">
        <v>2173</v>
      </c>
      <c r="N42" s="20" t="s">
        <v>2172</v>
      </c>
      <c r="Q42" s="96"/>
      <c r="R42" s="16"/>
      <c r="S42" s="96"/>
      <c r="T42" s="96"/>
      <c r="U42" s="16"/>
      <c r="V42" s="96"/>
      <c r="W42" s="96"/>
    </row>
    <row r="43" spans="1:23" x14ac:dyDescent="0.15">
      <c r="A43" s="16"/>
      <c r="B43" s="16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P43" s="16"/>
      <c r="Q43" s="16"/>
      <c r="R43" s="16"/>
      <c r="S43" s="16"/>
      <c r="T43" s="16"/>
      <c r="U43" s="16"/>
      <c r="V43" s="16"/>
      <c r="W43" s="16"/>
    </row>
    <row r="44" spans="1:23" x14ac:dyDescent="0.15">
      <c r="A44" s="16"/>
      <c r="B44" s="16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P44" s="16"/>
      <c r="Q44" s="16"/>
      <c r="R44" s="16"/>
      <c r="S44" s="16"/>
      <c r="T44" s="16"/>
      <c r="U44" s="16"/>
      <c r="V44" s="16"/>
      <c r="W44" s="16"/>
    </row>
    <row r="45" spans="1:23" x14ac:dyDescent="0.15">
      <c r="A45" s="16"/>
      <c r="B45" s="16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P45" s="16"/>
      <c r="Q45" s="16"/>
      <c r="R45" s="16"/>
      <c r="S45" s="16"/>
      <c r="T45" s="16"/>
      <c r="U45" s="16"/>
      <c r="V45" s="16"/>
      <c r="W45" s="16"/>
    </row>
    <row r="46" spans="1:23" x14ac:dyDescent="0.15">
      <c r="A46" s="17"/>
      <c r="B46" s="17"/>
      <c r="D46" s="146" t="s">
        <v>28</v>
      </c>
      <c r="E46" s="155"/>
      <c r="F46" s="41"/>
      <c r="G46" s="146" t="s">
        <v>29</v>
      </c>
      <c r="H46" s="155"/>
      <c r="I46" s="41"/>
      <c r="J46" s="146" t="s">
        <v>30</v>
      </c>
      <c r="K46" s="155"/>
      <c r="L46" s="41"/>
      <c r="M46" s="146" t="s">
        <v>31</v>
      </c>
      <c r="N46" s="155"/>
      <c r="P46" s="17"/>
      <c r="Q46" s="17"/>
      <c r="R46" s="16"/>
      <c r="S46" s="17"/>
      <c r="T46" s="17"/>
      <c r="U46" s="16"/>
      <c r="V46" s="17"/>
      <c r="W46" s="17"/>
    </row>
    <row r="47" spans="1:23" x14ac:dyDescent="0.15">
      <c r="A47" s="96"/>
      <c r="B47" s="94"/>
      <c r="D47" s="44" t="s">
        <v>1728</v>
      </c>
      <c r="E47" s="19" t="s">
        <v>116</v>
      </c>
      <c r="F47" s="42"/>
      <c r="G47" s="44" t="s">
        <v>1728</v>
      </c>
      <c r="H47" s="19" t="s">
        <v>116</v>
      </c>
      <c r="I47" s="42"/>
      <c r="J47" s="44" t="s">
        <v>1728</v>
      </c>
      <c r="K47" s="19" t="s">
        <v>116</v>
      </c>
      <c r="L47" s="42"/>
      <c r="M47" s="44" t="s">
        <v>1728</v>
      </c>
      <c r="N47" s="19" t="s">
        <v>116</v>
      </c>
      <c r="P47" s="96"/>
      <c r="Q47" s="94"/>
      <c r="R47" s="16"/>
      <c r="S47" s="96"/>
      <c r="T47" s="94"/>
      <c r="U47" s="16"/>
      <c r="V47" s="96"/>
      <c r="W47" s="94"/>
    </row>
    <row r="48" spans="1:23" x14ac:dyDescent="0.15">
      <c r="A48" s="96"/>
      <c r="B48" s="96"/>
      <c r="D48" s="43" t="s">
        <v>2171</v>
      </c>
      <c r="E48" s="20" t="s">
        <v>2170</v>
      </c>
      <c r="F48" s="42"/>
      <c r="G48" s="43" t="s">
        <v>2169</v>
      </c>
      <c r="H48" s="20" t="s">
        <v>2168</v>
      </c>
      <c r="I48" s="42"/>
      <c r="J48" s="47" t="s">
        <v>2167</v>
      </c>
      <c r="K48" s="20" t="s">
        <v>2166</v>
      </c>
      <c r="L48" s="42"/>
      <c r="M48" s="43" t="s">
        <v>2165</v>
      </c>
      <c r="N48" s="20" t="s">
        <v>2164</v>
      </c>
      <c r="P48" s="96"/>
      <c r="Q48" s="96"/>
      <c r="R48" s="16"/>
      <c r="S48" s="96"/>
      <c r="T48" s="96"/>
      <c r="U48" s="16"/>
      <c r="V48" s="96"/>
      <c r="W48" s="96"/>
    </row>
    <row r="49" spans="1:23" x14ac:dyDescent="0.15">
      <c r="A49" s="94"/>
      <c r="D49" s="19" t="s">
        <v>135</v>
      </c>
      <c r="E49" s="19" t="s">
        <v>90</v>
      </c>
      <c r="F49" s="42"/>
      <c r="G49" s="19" t="s">
        <v>128</v>
      </c>
      <c r="H49" s="19" t="s">
        <v>135</v>
      </c>
      <c r="I49" s="42"/>
      <c r="J49" s="19" t="s">
        <v>92</v>
      </c>
      <c r="K49" s="19" t="s">
        <v>135</v>
      </c>
      <c r="L49" s="42"/>
      <c r="M49" s="19" t="s">
        <v>1804</v>
      </c>
      <c r="N49" s="19" t="s">
        <v>92</v>
      </c>
      <c r="Q49" s="94"/>
      <c r="R49" s="16"/>
      <c r="S49" s="94"/>
      <c r="T49" s="94"/>
      <c r="U49" s="16"/>
      <c r="V49" s="94"/>
      <c r="W49" s="94"/>
    </row>
    <row r="50" spans="1:23" x14ac:dyDescent="0.15">
      <c r="A50" s="96"/>
      <c r="D50" s="20" t="s">
        <v>2163</v>
      </c>
      <c r="E50" s="20" t="s">
        <v>2162</v>
      </c>
      <c r="F50" s="42"/>
      <c r="G50" s="20" t="s">
        <v>3020</v>
      </c>
      <c r="H50" s="20" t="s">
        <v>2161</v>
      </c>
      <c r="I50" s="42"/>
      <c r="J50" s="20" t="s">
        <v>2160</v>
      </c>
      <c r="K50" s="20" t="s">
        <v>2159</v>
      </c>
      <c r="L50" s="42"/>
      <c r="M50" s="20" t="s">
        <v>2158</v>
      </c>
      <c r="N50" s="20" t="s">
        <v>2157</v>
      </c>
      <c r="Q50" s="96"/>
      <c r="R50" s="16"/>
      <c r="S50" s="96"/>
      <c r="T50" s="96"/>
      <c r="U50" s="16"/>
      <c r="V50" s="96"/>
      <c r="W50" s="96"/>
    </row>
    <row r="51" spans="1:23" x14ac:dyDescent="0.15">
      <c r="A51" s="94"/>
      <c r="B51" s="94"/>
      <c r="D51" s="19" t="s">
        <v>104</v>
      </c>
      <c r="E51" s="19" t="s">
        <v>130</v>
      </c>
      <c r="F51" s="42"/>
      <c r="G51" s="19" t="s">
        <v>104</v>
      </c>
      <c r="H51" s="19" t="s">
        <v>90</v>
      </c>
      <c r="I51" s="42"/>
      <c r="J51" s="19" t="s">
        <v>104</v>
      </c>
      <c r="K51" s="19" t="s">
        <v>126</v>
      </c>
      <c r="L51" s="42"/>
      <c r="M51" s="19" t="s">
        <v>104</v>
      </c>
      <c r="N51" s="19" t="s">
        <v>1781</v>
      </c>
      <c r="P51" s="94"/>
      <c r="Q51" s="94"/>
      <c r="R51" s="16"/>
      <c r="S51" s="94"/>
      <c r="T51" s="94"/>
      <c r="U51" s="16"/>
      <c r="V51" s="94"/>
      <c r="W51" s="94"/>
    </row>
    <row r="52" spans="1:23" x14ac:dyDescent="0.15">
      <c r="A52" s="96"/>
      <c r="B52" s="96"/>
      <c r="D52" s="20" t="s">
        <v>2156</v>
      </c>
      <c r="E52" s="20" t="s">
        <v>2155</v>
      </c>
      <c r="F52" s="42"/>
      <c r="G52" s="20" t="s">
        <v>2154</v>
      </c>
      <c r="H52" s="20" t="s">
        <v>2153</v>
      </c>
      <c r="I52" s="42"/>
      <c r="J52" s="20" t="s">
        <v>2152</v>
      </c>
      <c r="K52" s="20" t="s">
        <v>2151</v>
      </c>
      <c r="L52" s="42"/>
      <c r="M52" s="20" t="s">
        <v>2150</v>
      </c>
      <c r="N52" s="20" t="s">
        <v>2149</v>
      </c>
      <c r="P52" s="96"/>
      <c r="Q52" s="96"/>
      <c r="R52" s="16"/>
      <c r="S52" s="96"/>
      <c r="T52" s="96"/>
      <c r="U52" s="16"/>
      <c r="V52" s="96"/>
      <c r="W52" s="96"/>
    </row>
    <row r="53" spans="1:23" x14ac:dyDescent="0.15"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P53" s="16"/>
      <c r="Q53" s="16"/>
      <c r="R53" s="16"/>
      <c r="S53" s="16"/>
      <c r="T53" s="16"/>
      <c r="U53" s="16"/>
      <c r="V53" s="16"/>
      <c r="W53" s="16"/>
    </row>
    <row r="54" spans="1:23" x14ac:dyDescent="0.15"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P54" s="16"/>
      <c r="Q54" s="16"/>
      <c r="R54" s="16"/>
      <c r="S54" s="16"/>
      <c r="T54" s="16"/>
      <c r="U54" s="16"/>
      <c r="V54" s="16"/>
      <c r="W54" s="16"/>
    </row>
    <row r="55" spans="1:23" x14ac:dyDescent="0.15"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P55" s="16"/>
      <c r="Q55" s="16"/>
      <c r="R55" s="16"/>
      <c r="S55" s="16"/>
      <c r="T55" s="16"/>
      <c r="U55" s="16"/>
      <c r="V55" s="16"/>
      <c r="W55" s="16"/>
    </row>
    <row r="56" spans="1:23" x14ac:dyDescent="0.15">
      <c r="A56" s="21"/>
      <c r="B56" s="21"/>
      <c r="C56" s="16"/>
      <c r="D56" s="146" t="s">
        <v>32</v>
      </c>
      <c r="E56" s="155"/>
      <c r="F56" s="41"/>
      <c r="G56" s="146" t="s">
        <v>33</v>
      </c>
      <c r="H56" s="155"/>
      <c r="I56" s="41"/>
      <c r="J56" s="146" t="s">
        <v>427</v>
      </c>
      <c r="K56" s="155"/>
      <c r="L56" s="41"/>
      <c r="M56" s="146" t="s">
        <v>426</v>
      </c>
      <c r="N56" s="155"/>
      <c r="P56" s="17"/>
      <c r="Q56" s="17"/>
      <c r="R56" s="16"/>
      <c r="S56" s="17"/>
      <c r="T56" s="17"/>
      <c r="U56" s="16"/>
      <c r="V56" s="17"/>
      <c r="W56" s="17"/>
    </row>
    <row r="57" spans="1:23" ht="14.25" customHeight="1" x14ac:dyDescent="0.15">
      <c r="A57" s="21"/>
      <c r="C57" s="16"/>
      <c r="D57" s="44" t="s">
        <v>1728</v>
      </c>
      <c r="E57" s="19" t="s">
        <v>116</v>
      </c>
      <c r="F57" s="42"/>
      <c r="G57" s="44" t="s">
        <v>1728</v>
      </c>
      <c r="H57" s="19" t="s">
        <v>116</v>
      </c>
      <c r="I57" s="42"/>
      <c r="J57" s="44" t="s">
        <v>1728</v>
      </c>
      <c r="K57" s="19" t="s">
        <v>119</v>
      </c>
      <c r="L57" s="42"/>
      <c r="M57" s="44" t="s">
        <v>1728</v>
      </c>
      <c r="N57" s="19" t="s">
        <v>119</v>
      </c>
      <c r="Q57" s="94"/>
      <c r="R57" s="16"/>
      <c r="S57" s="96"/>
      <c r="T57" s="94"/>
      <c r="U57" s="16"/>
      <c r="V57" s="96"/>
      <c r="W57" s="94"/>
    </row>
    <row r="58" spans="1:23" ht="14.25" customHeight="1" x14ac:dyDescent="0.15">
      <c r="A58" s="21"/>
      <c r="C58" s="16"/>
      <c r="D58" s="43" t="s">
        <v>2148</v>
      </c>
      <c r="E58" s="20" t="s">
        <v>2147</v>
      </c>
      <c r="F58" s="42"/>
      <c r="G58" s="43" t="s">
        <v>2146</v>
      </c>
      <c r="H58" s="20" t="s">
        <v>2145</v>
      </c>
      <c r="I58" s="42"/>
      <c r="J58" s="43" t="s">
        <v>2144</v>
      </c>
      <c r="K58" s="20" t="s">
        <v>2143</v>
      </c>
      <c r="L58" s="42"/>
      <c r="M58" s="43" t="s">
        <v>2142</v>
      </c>
      <c r="N58" s="20" t="s">
        <v>2141</v>
      </c>
      <c r="Q58" s="96"/>
      <c r="R58" s="16"/>
      <c r="S58" s="96"/>
      <c r="T58" s="96"/>
      <c r="U58" s="16"/>
      <c r="V58" s="96"/>
      <c r="W58" s="96"/>
    </row>
    <row r="59" spans="1:23" ht="14.25" customHeight="1" x14ac:dyDescent="0.15">
      <c r="C59" s="16"/>
      <c r="D59" s="19" t="s">
        <v>124</v>
      </c>
      <c r="E59" s="19" t="s">
        <v>1783</v>
      </c>
      <c r="F59" s="42"/>
      <c r="G59" s="19" t="s">
        <v>94</v>
      </c>
      <c r="H59" s="19" t="s">
        <v>1782</v>
      </c>
      <c r="I59" s="42"/>
      <c r="J59" s="19" t="s">
        <v>1770</v>
      </c>
      <c r="K59" s="19" t="s">
        <v>94</v>
      </c>
      <c r="L59" s="42"/>
      <c r="M59" s="19" t="s">
        <v>96</v>
      </c>
      <c r="N59" s="19" t="s">
        <v>141</v>
      </c>
      <c r="P59" s="94"/>
      <c r="Q59" s="94"/>
      <c r="R59" s="16"/>
      <c r="S59" s="94"/>
      <c r="T59" s="94"/>
      <c r="U59" s="16"/>
      <c r="V59" s="94"/>
      <c r="W59" s="94"/>
    </row>
    <row r="60" spans="1:23" ht="14.25" customHeight="1" x14ac:dyDescent="0.15">
      <c r="C60" s="16"/>
      <c r="D60" s="20" t="s">
        <v>2140</v>
      </c>
      <c r="E60" s="20" t="s">
        <v>2139</v>
      </c>
      <c r="F60" s="42"/>
      <c r="G60" s="20" t="s">
        <v>2138</v>
      </c>
      <c r="H60" s="20" t="s">
        <v>2137</v>
      </c>
      <c r="I60" s="42"/>
      <c r="J60" s="20" t="s">
        <v>2136</v>
      </c>
      <c r="K60" s="20" t="s">
        <v>2135</v>
      </c>
      <c r="L60" s="42"/>
      <c r="M60" s="20" t="s">
        <v>2134</v>
      </c>
      <c r="N60" s="20" t="s">
        <v>2133</v>
      </c>
      <c r="P60" s="96"/>
      <c r="Q60" s="96"/>
      <c r="R60" s="16"/>
      <c r="S60" s="96"/>
      <c r="T60" s="96"/>
      <c r="U60" s="16"/>
      <c r="V60" s="96"/>
      <c r="W60" s="96"/>
    </row>
    <row r="61" spans="1:23" ht="14.25" customHeight="1" x14ac:dyDescent="0.15">
      <c r="A61" s="21"/>
      <c r="B61" s="21"/>
      <c r="C61" s="16"/>
      <c r="D61" s="19" t="s">
        <v>104</v>
      </c>
      <c r="E61" s="19" t="s">
        <v>94</v>
      </c>
      <c r="F61" s="42"/>
      <c r="G61" s="19" t="s">
        <v>107</v>
      </c>
      <c r="H61" s="19" t="s">
        <v>124</v>
      </c>
      <c r="I61" s="42"/>
      <c r="J61" s="19" t="s">
        <v>107</v>
      </c>
      <c r="K61" s="19" t="s">
        <v>150</v>
      </c>
      <c r="L61" s="42"/>
      <c r="M61" s="19" t="s">
        <v>107</v>
      </c>
      <c r="N61" s="19" t="s">
        <v>1</v>
      </c>
      <c r="P61" s="94"/>
      <c r="Q61" s="94"/>
      <c r="R61" s="16"/>
      <c r="S61" s="94"/>
      <c r="T61" s="94"/>
      <c r="U61" s="16"/>
      <c r="V61" s="94"/>
      <c r="W61" s="94"/>
    </row>
    <row r="62" spans="1:23" ht="14.25" customHeight="1" x14ac:dyDescent="0.15">
      <c r="A62" s="21"/>
      <c r="B62" s="21"/>
      <c r="C62" s="16"/>
      <c r="D62" s="20" t="s">
        <v>2132</v>
      </c>
      <c r="E62" s="20" t="s">
        <v>2131</v>
      </c>
      <c r="F62" s="42"/>
      <c r="G62" s="20" t="s">
        <v>2130</v>
      </c>
      <c r="H62" s="46" t="s">
        <v>2129</v>
      </c>
      <c r="I62" s="42"/>
      <c r="J62" s="20" t="s">
        <v>2128</v>
      </c>
      <c r="K62" s="20" t="s">
        <v>2127</v>
      </c>
      <c r="L62" s="42"/>
      <c r="M62" s="20" t="s">
        <v>2126</v>
      </c>
      <c r="N62" s="20" t="s">
        <v>2125</v>
      </c>
      <c r="P62" s="96"/>
      <c r="Q62" s="96"/>
      <c r="R62" s="16"/>
      <c r="S62" s="96"/>
      <c r="T62" s="96"/>
      <c r="U62" s="16"/>
      <c r="V62" s="96"/>
      <c r="W62" s="96"/>
    </row>
    <row r="63" spans="1:23" x14ac:dyDescent="0.15"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1:23" x14ac:dyDescent="0.15"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4:14" x14ac:dyDescent="0.15"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4:14" x14ac:dyDescent="0.15">
      <c r="D66" s="31"/>
      <c r="E66" s="31"/>
      <c r="F66" s="41"/>
      <c r="G66" s="146" t="s">
        <v>425</v>
      </c>
      <c r="H66" s="155"/>
      <c r="I66" s="41"/>
      <c r="J66" s="146" t="s">
        <v>424</v>
      </c>
      <c r="K66" s="155"/>
      <c r="L66" s="41"/>
      <c r="M66" s="31"/>
      <c r="N66" s="31"/>
    </row>
    <row r="67" spans="4:14" x14ac:dyDescent="0.15">
      <c r="D67" s="45" t="s">
        <v>11</v>
      </c>
      <c r="E67" s="97"/>
      <c r="F67" s="41"/>
      <c r="G67" s="44" t="s">
        <v>1728</v>
      </c>
      <c r="H67" s="19" t="s">
        <v>96</v>
      </c>
      <c r="I67" s="42"/>
      <c r="J67" s="44" t="s">
        <v>1728</v>
      </c>
      <c r="K67" s="19" t="s">
        <v>1749</v>
      </c>
      <c r="L67" s="41"/>
      <c r="M67" s="40"/>
      <c r="N67" s="97"/>
    </row>
    <row r="68" spans="4:14" x14ac:dyDescent="0.15">
      <c r="D68" s="19" t="s">
        <v>1</v>
      </c>
      <c r="E68" s="40"/>
      <c r="F68" s="41"/>
      <c r="G68" s="43" t="s">
        <v>2124</v>
      </c>
      <c r="H68" s="20" t="s">
        <v>2123</v>
      </c>
      <c r="I68" s="42"/>
      <c r="J68" s="43" t="s">
        <v>2122</v>
      </c>
      <c r="K68" s="20" t="s">
        <v>2121</v>
      </c>
      <c r="L68" s="41"/>
      <c r="M68" s="40"/>
      <c r="N68" s="40"/>
    </row>
    <row r="69" spans="4:14" x14ac:dyDescent="0.15">
      <c r="D69" s="20" t="s">
        <v>2120</v>
      </c>
      <c r="E69" s="97"/>
      <c r="F69" s="41"/>
      <c r="G69" s="19" t="s">
        <v>1750</v>
      </c>
      <c r="H69" s="19" t="s">
        <v>141</v>
      </c>
      <c r="I69" s="42"/>
      <c r="J69" s="19" t="s">
        <v>143</v>
      </c>
      <c r="K69" s="19" t="s">
        <v>98</v>
      </c>
      <c r="L69" s="41"/>
      <c r="M69" s="41"/>
      <c r="N69" s="97"/>
    </row>
    <row r="70" spans="4:14" x14ac:dyDescent="0.15">
      <c r="D70" s="40"/>
      <c r="E70" s="40"/>
      <c r="F70" s="41"/>
      <c r="G70" s="20" t="s">
        <v>2119</v>
      </c>
      <c r="H70" s="20" t="s">
        <v>2118</v>
      </c>
      <c r="I70" s="42"/>
      <c r="J70" s="20" t="s">
        <v>2117</v>
      </c>
      <c r="K70" s="20" t="s">
        <v>2116</v>
      </c>
      <c r="L70" s="41"/>
      <c r="M70" s="41"/>
      <c r="N70" s="40"/>
    </row>
    <row r="71" spans="4:14" x14ac:dyDescent="0.15">
      <c r="D71" s="97"/>
      <c r="E71" s="97"/>
      <c r="F71" s="41"/>
      <c r="G71" s="19" t="s">
        <v>1728</v>
      </c>
      <c r="H71" s="19"/>
      <c r="I71" s="42"/>
      <c r="J71" s="19" t="s">
        <v>1728</v>
      </c>
      <c r="K71" s="19"/>
      <c r="L71" s="41"/>
      <c r="M71" s="97"/>
      <c r="N71" s="97"/>
    </row>
    <row r="72" spans="4:14" x14ac:dyDescent="0.15">
      <c r="D72" s="40"/>
      <c r="E72" s="40"/>
      <c r="F72" s="41"/>
      <c r="G72" s="20" t="s">
        <v>2115</v>
      </c>
      <c r="H72" s="20"/>
      <c r="I72" s="42"/>
      <c r="J72" s="20" t="s">
        <v>2114</v>
      </c>
      <c r="K72" s="20"/>
      <c r="L72" s="41"/>
      <c r="M72" s="40"/>
      <c r="N72" s="40"/>
    </row>
    <row r="74" spans="4:14" x14ac:dyDescent="0.15">
      <c r="G74" s="16"/>
      <c r="H74" s="16"/>
      <c r="I74" s="16"/>
      <c r="J74" s="16"/>
      <c r="K74" s="16"/>
    </row>
    <row r="75" spans="4:14" x14ac:dyDescent="0.15">
      <c r="H75" s="17"/>
      <c r="I75" s="17"/>
      <c r="J75" s="17"/>
      <c r="K75" s="17"/>
    </row>
  </sheetData>
  <mergeCells count="39">
    <mergeCell ref="G66:H66"/>
    <mergeCell ref="J66:K66"/>
    <mergeCell ref="D46:E46"/>
    <mergeCell ref="G46:H46"/>
    <mergeCell ref="J46:K46"/>
    <mergeCell ref="M46:N46"/>
    <mergeCell ref="D56:E56"/>
    <mergeCell ref="G56:H56"/>
    <mergeCell ref="J56:K56"/>
    <mergeCell ref="M56:N56"/>
    <mergeCell ref="D26:E26"/>
    <mergeCell ref="G26:H26"/>
    <mergeCell ref="J26:K26"/>
    <mergeCell ref="M26:N26"/>
    <mergeCell ref="D36:E36"/>
    <mergeCell ref="G36:H36"/>
    <mergeCell ref="J36:K36"/>
    <mergeCell ref="M36:N36"/>
    <mergeCell ref="A17:A18"/>
    <mergeCell ref="B17:B18"/>
    <mergeCell ref="A19:A20"/>
    <mergeCell ref="B19:B20"/>
    <mergeCell ref="A21:A22"/>
    <mergeCell ref="B21:B22"/>
    <mergeCell ref="V9:W9"/>
    <mergeCell ref="D12:E12"/>
    <mergeCell ref="M12:N12"/>
    <mergeCell ref="A16:B16"/>
    <mergeCell ref="D16:E16"/>
    <mergeCell ref="G16:H16"/>
    <mergeCell ref="J16:K16"/>
    <mergeCell ref="M16:N16"/>
    <mergeCell ref="A1:Q1"/>
    <mergeCell ref="A2:Q2"/>
    <mergeCell ref="C5:F5"/>
    <mergeCell ref="L5:O5"/>
    <mergeCell ref="G8:H8"/>
    <mergeCell ref="J8:K8"/>
    <mergeCell ref="P8:Q8"/>
  </mergeCells>
  <phoneticPr fontId="1"/>
  <printOptions horizontalCentered="1" verticalCentered="1"/>
  <pageMargins left="0.62992125984251968" right="0.23622047244094491" top="0.94488188976377963" bottom="0.35433070866141736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第1分科会</vt:lpstr>
      <vt:lpstr>第2分科会</vt:lpstr>
      <vt:lpstr>第3分科会</vt:lpstr>
      <vt:lpstr>第4分科会</vt:lpstr>
      <vt:lpstr>第５分科会</vt:lpstr>
      <vt:lpstr>第6分科会</vt:lpstr>
      <vt:lpstr>第7分科会</vt:lpstr>
      <vt:lpstr>第8分科会 (2)</vt:lpstr>
      <vt:lpstr>第9分科会改</vt:lpstr>
      <vt:lpstr>第10分科会改</vt:lpstr>
      <vt:lpstr>第11分科会</vt:lpstr>
      <vt:lpstr>第12分科会（改２）</vt:lpstr>
      <vt:lpstr>第13分科会</vt:lpstr>
      <vt:lpstr>第10分科会改!Print_Area</vt:lpstr>
      <vt:lpstr>第11分科会!Print_Area</vt:lpstr>
      <vt:lpstr>'第12分科会（改２）'!Print_Area</vt:lpstr>
      <vt:lpstr>第13分科会!Print_Area</vt:lpstr>
      <vt:lpstr>第1分科会!Print_Area</vt:lpstr>
      <vt:lpstr>第2分科会!Print_Area</vt:lpstr>
      <vt:lpstr>第3分科会!Print_Area</vt:lpstr>
      <vt:lpstr>第4分科会!Print_Area</vt:lpstr>
      <vt:lpstr>第５分科会!Print_Area</vt:lpstr>
      <vt:lpstr>第6分科会!Print_Area</vt:lpstr>
      <vt:lpstr>第7分科会!Print_Area</vt:lpstr>
      <vt:lpstr>'第8分科会 (2)'!Print_Area</vt:lpstr>
      <vt:lpstr>第9分科会改!Print_Area</vt:lpstr>
    </vt:vector>
  </TitlesOfParts>
  <Company>札幌市教育委員会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2018-09-25T22:55:31Z</cp:lastPrinted>
  <dcterms:created xsi:type="dcterms:W3CDTF">2018-06-22T01:25:43Z</dcterms:created>
  <dcterms:modified xsi:type="dcterms:W3CDTF">2018-09-26T05:26:32Z</dcterms:modified>
</cp:coreProperties>
</file>